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＃작업폴더\제주시\제주시청_2017개편\컨텐츠요청사항\220718_2021년 통계연보\2021년 제61회 제주시 통계연보(최종)\"/>
    </mc:Choice>
  </mc:AlternateContent>
  <bookViews>
    <workbookView xWindow="0" yWindow="0" windowWidth="28800" windowHeight="10275" tabRatio="914"/>
  </bookViews>
  <sheets>
    <sheet name="1.발전현황" sheetId="108" r:id="rId1"/>
    <sheet name="2.용도별전력사용량" sheetId="109" r:id="rId2"/>
    <sheet name="3.제조업종별 전력사용량" sheetId="116" r:id="rId3"/>
    <sheet name="4.가스공급량" sheetId="104" r:id="rId4"/>
    <sheet name="5. 도시가스 보급률" sheetId="106" r:id="rId5"/>
    <sheet name="6.상수도 보급현황" sheetId="95" r:id="rId6"/>
    <sheet name="7.상수도관" sheetId="113" r:id="rId7"/>
    <sheet name="8.급수사용량" sheetId="97" r:id="rId8"/>
    <sheet name="9.급수사용료부과" sheetId="98" r:id="rId9"/>
    <sheet name="10.하수도보급률" sheetId="114" r:id="rId10"/>
    <sheet name="11.하수사용료부과 " sheetId="94" r:id="rId11"/>
    <sheet name="12.하수관로" sheetId="99" r:id="rId12"/>
    <sheet name="XXXXXXXX" sheetId="27" state="veryHidden" r:id="rId13"/>
    <sheet name="VXXXXXXX" sheetId="28" state="veryHidden" r:id="rId14"/>
  </sheets>
  <definedNames>
    <definedName name="_xlnm.Print_Area" localSheetId="0">'1.발전현황'!$A$1:$F$19</definedName>
    <definedName name="_xlnm.Print_Area" localSheetId="9">'10.하수도보급률'!$A$1:$J$19</definedName>
    <definedName name="_xlnm.Print_Area" localSheetId="10">'11.하수사용료부과 '!$A$1:$H$31</definedName>
    <definedName name="_xlnm.Print_Area" localSheetId="11">'12.하수관로'!$A$1:$BT$36</definedName>
    <definedName name="_xlnm.Print_Area" localSheetId="1">'2.용도별전력사용량'!$A$1:$R$30</definedName>
    <definedName name="_xlnm.Print_Area" localSheetId="2">'3.제조업종별 전력사용량'!$A$1:$U$23</definedName>
    <definedName name="_xlnm.Print_Area" localSheetId="3">'4.가스공급량'!$A$1:$H$29</definedName>
    <definedName name="_xlnm.Print_Area" localSheetId="4">'5. 도시가스 보급률'!$A$1:$E$18</definedName>
    <definedName name="_xlnm.Print_Area" localSheetId="5">'6.상수도 보급현황'!$A$1:$I$20</definedName>
    <definedName name="_xlnm.Print_Area" localSheetId="6">'7.상수도관'!$A$1:$U$38</definedName>
    <definedName name="_xlnm.Print_Area" localSheetId="7">'8.급수사용량'!$A$1:$G$16</definedName>
    <definedName name="_xlnm.Print_Area" localSheetId="8">'9.급수사용료부과'!$A$1:$G$16</definedName>
  </definedNames>
  <calcPr calcId="162913"/>
</workbook>
</file>

<file path=xl/calcChain.xml><?xml version="1.0" encoding="utf-8"?>
<calcChain xmlns="http://schemas.openxmlformats.org/spreadsheetml/2006/main">
  <c r="P17" i="99" l="1"/>
  <c r="P16" i="99"/>
  <c r="P15" i="99"/>
  <c r="Z6" i="116"/>
  <c r="Y6" i="116"/>
  <c r="X6" i="116"/>
  <c r="W6" i="116"/>
  <c r="V6" i="116"/>
  <c r="U6" i="116"/>
  <c r="T6" i="116"/>
  <c r="S6" i="116"/>
  <c r="R6" i="116"/>
  <c r="Q6" i="116"/>
  <c r="P6" i="116"/>
  <c r="O6" i="116"/>
  <c r="N6" i="116"/>
  <c r="M6" i="116"/>
  <c r="L6" i="116"/>
  <c r="K6" i="116"/>
  <c r="J6" i="116"/>
  <c r="I6" i="116"/>
  <c r="H6" i="116"/>
  <c r="G6" i="116"/>
  <c r="F6" i="116"/>
  <c r="E6" i="116"/>
  <c r="D6" i="116"/>
  <c r="C6" i="116"/>
  <c r="B6" i="116"/>
  <c r="C29" i="28" l="1"/>
  <c r="A23" i="28"/>
  <c r="C6" i="28"/>
  <c r="C29" i="27"/>
  <c r="A23" i="27"/>
  <c r="C6" i="27"/>
</calcChain>
</file>

<file path=xl/sharedStrings.xml><?xml version="1.0" encoding="utf-8"?>
<sst xmlns="http://schemas.openxmlformats.org/spreadsheetml/2006/main" count="706" uniqueCount="426">
  <si>
    <t>Electricity Generation</t>
  </si>
  <si>
    <t>2. 용도별 전력사용량</t>
  </si>
  <si>
    <t>Electric Power Consumption by Use</t>
  </si>
  <si>
    <t>4. 가스 공급량</t>
  </si>
  <si>
    <t>Gas Supply</t>
  </si>
  <si>
    <t>연      별
발전소별</t>
  </si>
  <si>
    <t>Year
Plant</t>
  </si>
  <si>
    <t>(MW)</t>
  </si>
  <si>
    <t>(MWh)</t>
  </si>
  <si>
    <t>Generating facilities</t>
  </si>
  <si>
    <t>Amount of electricity generation</t>
  </si>
  <si>
    <t>Average load</t>
  </si>
  <si>
    <t>Peak load</t>
  </si>
  <si>
    <t>제주화력</t>
  </si>
  <si>
    <t xml:space="preserve">      * Jeju Thermal Power Plant
      * Jeju Diesel Power Plant</t>
  </si>
  <si>
    <t>남제주화력</t>
  </si>
  <si>
    <t xml:space="preserve">      * Namjeju Thermal Power Plant
      * Namjeju Diesel Power Plant</t>
  </si>
  <si>
    <t>한림복합화력</t>
  </si>
  <si>
    <t xml:space="preserve">      * Hallim Combined Cycle Power Plant</t>
  </si>
  <si>
    <t>기    타</t>
  </si>
  <si>
    <t xml:space="preserve">      * Wind Power Generation
      * Solar Energy Generation, etc.</t>
  </si>
  <si>
    <t>Source : Korea Power Exchange,  Jeju Branch</t>
  </si>
  <si>
    <t>(단위 : MWh)</t>
  </si>
  <si>
    <t>(Unit : MWh)</t>
  </si>
  <si>
    <t>연    별
월    별</t>
  </si>
  <si>
    <t>합  계</t>
  </si>
  <si>
    <t>가 정 용</t>
  </si>
  <si>
    <t>공 공 용</t>
  </si>
  <si>
    <t>서 비 스 업</t>
  </si>
  <si>
    <t xml:space="preserve">산    업   용     </t>
  </si>
  <si>
    <t>Year
Month</t>
  </si>
  <si>
    <t>점유율(%)</t>
  </si>
  <si>
    <t>소  계</t>
  </si>
  <si>
    <t>농림수산업</t>
  </si>
  <si>
    <t xml:space="preserve">광  업 </t>
  </si>
  <si>
    <t>제 조 업</t>
  </si>
  <si>
    <t>Agriculture,</t>
  </si>
  <si>
    <t>forestry</t>
  </si>
  <si>
    <t>Manufac-</t>
  </si>
  <si>
    <t>Total</t>
  </si>
  <si>
    <t>Residential</t>
  </si>
  <si>
    <t>Public</t>
  </si>
  <si>
    <t>Service</t>
  </si>
  <si>
    <t>＆ fishing</t>
  </si>
  <si>
    <t>Mining</t>
  </si>
  <si>
    <t>turing</t>
  </si>
  <si>
    <t>1월</t>
  </si>
  <si>
    <t>Jan.</t>
  </si>
  <si>
    <t>2월</t>
  </si>
  <si>
    <t>Feb.</t>
  </si>
  <si>
    <t>3월</t>
  </si>
  <si>
    <t>Mar.</t>
  </si>
  <si>
    <t>4월</t>
  </si>
  <si>
    <t>Apr.</t>
  </si>
  <si>
    <t>5월</t>
  </si>
  <si>
    <t xml:space="preserve">May </t>
  </si>
  <si>
    <t>6월</t>
  </si>
  <si>
    <t>June</t>
  </si>
  <si>
    <t>7월</t>
  </si>
  <si>
    <t>July</t>
  </si>
  <si>
    <t>8월</t>
  </si>
  <si>
    <t>Aug.</t>
  </si>
  <si>
    <t>9월</t>
  </si>
  <si>
    <t>Sept.</t>
  </si>
  <si>
    <t>10월</t>
  </si>
  <si>
    <t>Oct.</t>
  </si>
  <si>
    <t>11월</t>
  </si>
  <si>
    <t>Nov.</t>
  </si>
  <si>
    <t>12월</t>
  </si>
  <si>
    <t>Dec.</t>
  </si>
  <si>
    <t>Source : Korea Electric Power Corporation  Jeju Special Branch</t>
  </si>
  <si>
    <t>연    별
월    별</t>
  </si>
  <si>
    <t>식료품</t>
  </si>
  <si>
    <t xml:space="preserve"> </t>
  </si>
  <si>
    <t>May</t>
  </si>
  <si>
    <t>(단위 : 개소)</t>
  </si>
  <si>
    <t>(Unit : place)</t>
  </si>
  <si>
    <t xml:space="preserve">프 로 판 </t>
  </si>
  <si>
    <t>부  탄</t>
  </si>
  <si>
    <t>Butane gas</t>
  </si>
  <si>
    <t>판매소수</t>
  </si>
  <si>
    <t xml:space="preserve">판매소수 </t>
  </si>
  <si>
    <t>Number of selling stores</t>
  </si>
  <si>
    <t xml:space="preserve">Source :Future Industry Division
</t>
  </si>
  <si>
    <t>산 업 용</t>
  </si>
  <si>
    <t>기  타</t>
  </si>
  <si>
    <t>Others</t>
  </si>
  <si>
    <t>(단위 : %, 가구)</t>
  </si>
  <si>
    <t>(Unit : %, household)</t>
  </si>
  <si>
    <t>연    별</t>
  </si>
  <si>
    <t>Year</t>
  </si>
  <si>
    <t>제주시</t>
  </si>
  <si>
    <t xml:space="preserve"> Jeju-si</t>
  </si>
  <si>
    <t>서귀포시</t>
  </si>
  <si>
    <t xml:space="preserve"> Seogwipo-si</t>
  </si>
  <si>
    <t>Source : Future Industry Division ,Korea City Gas Association</t>
  </si>
  <si>
    <t>Year
Si</t>
  </si>
  <si>
    <t>(단위 : 명)</t>
  </si>
  <si>
    <t>연    별
시    별</t>
  </si>
  <si>
    <t>총 인 구</t>
  </si>
  <si>
    <t>급 수 인 구</t>
  </si>
  <si>
    <t>급 수 량 (㎥/일)</t>
  </si>
  <si>
    <t>급 수 전 수(개)</t>
  </si>
  <si>
    <t>Year
Si</t>
  </si>
  <si>
    <t>보 급 률 (%)</t>
  </si>
  <si>
    <t>Water supply amount</t>
  </si>
  <si>
    <t>Population</t>
  </si>
  <si>
    <t>rate</t>
  </si>
  <si>
    <t>Amount of water supplied</t>
  </si>
  <si>
    <t>Number of faucets</t>
  </si>
  <si>
    <t>Source :  Water Supply and Sewage Treatment Headquaters</t>
  </si>
  <si>
    <t>(단위 : m)</t>
  </si>
  <si>
    <t>(Unit : m)</t>
  </si>
  <si>
    <t>도 수 관</t>
  </si>
  <si>
    <t>Aqueduct pipe</t>
  </si>
  <si>
    <t>주철관</t>
  </si>
  <si>
    <t>기타</t>
  </si>
  <si>
    <t>Jeju-si</t>
  </si>
  <si>
    <t>Seogwipo-
si</t>
  </si>
  <si>
    <r>
      <rPr>
        <sz val="8"/>
        <color theme="0"/>
        <rFont val="함초롬돋움"/>
        <family val="3"/>
        <charset val="129"/>
      </rPr>
      <t>주</t>
    </r>
    <r>
      <rPr>
        <sz val="8"/>
        <rFont val="함초롬돋움"/>
        <family val="3"/>
        <charset val="129"/>
      </rPr>
      <t xml:space="preserve">주 : 1) 합성수지관에 PVC, PE, Hi-3P 포함  </t>
    </r>
  </si>
  <si>
    <t>연    별
시    별</t>
  </si>
  <si>
    <t>합   계</t>
  </si>
  <si>
    <t>일 반 용</t>
  </si>
  <si>
    <t>대중탕용</t>
  </si>
  <si>
    <t>농축산 및 산업용</t>
  </si>
  <si>
    <t>General</t>
  </si>
  <si>
    <t xml:space="preserve">Business </t>
  </si>
  <si>
    <t>(단위 : 천원)</t>
  </si>
  <si>
    <t>area</t>
  </si>
  <si>
    <t>Seogwipo-si</t>
  </si>
  <si>
    <t>(단위 : 백만원)</t>
  </si>
  <si>
    <t>(Unit : million won)</t>
  </si>
  <si>
    <t xml:space="preserve">연    별
시    별 </t>
  </si>
  <si>
    <t>욕 탕 용</t>
  </si>
  <si>
    <t>Bath-house</t>
  </si>
  <si>
    <t>Industrial</t>
  </si>
  <si>
    <t>하수도 처리 비용분석</t>
  </si>
  <si>
    <t xml:space="preserve"> Cost of Sewage Disposal</t>
  </si>
  <si>
    <t>부 과 액
(백만원)</t>
  </si>
  <si>
    <t>평균단가
(원/톤)</t>
  </si>
  <si>
    <t>(A)</t>
  </si>
  <si>
    <t>(B)</t>
  </si>
  <si>
    <t>C=(B/A*1000)</t>
  </si>
  <si>
    <t>(D)</t>
  </si>
  <si>
    <t>E=(D/A*1000)</t>
  </si>
  <si>
    <t>F=(C/E*100)</t>
  </si>
  <si>
    <t>Actual rate 
of
benefit &amp; cost</t>
  </si>
  <si>
    <t>(won/ton)</t>
  </si>
  <si>
    <t>(단위 : ㎢, m, 개)</t>
  </si>
  <si>
    <t>계획연장</t>
  </si>
  <si>
    <t>시설연장</t>
  </si>
  <si>
    <t>보 급 률</t>
  </si>
  <si>
    <t>합 류 식(m)</t>
  </si>
  <si>
    <t xml:space="preserve"> Unclassified pipe</t>
  </si>
  <si>
    <t>(m)</t>
  </si>
  <si>
    <t>(%)</t>
  </si>
  <si>
    <t>계획면적</t>
  </si>
  <si>
    <t>계획</t>
  </si>
  <si>
    <t>시설</t>
  </si>
  <si>
    <t>암거</t>
  </si>
  <si>
    <t>개거</t>
  </si>
  <si>
    <t>측구</t>
  </si>
  <si>
    <t>(㎢)</t>
  </si>
  <si>
    <t>연장(m)</t>
  </si>
  <si>
    <t>Culvert</t>
  </si>
  <si>
    <t xml:space="preserve">
</t>
  </si>
  <si>
    <t>Constructed length</t>
  </si>
  <si>
    <t xml:space="preserve">Constr-ucted </t>
  </si>
  <si>
    <t>사각형</t>
  </si>
  <si>
    <t>원형</t>
  </si>
  <si>
    <t>Open ditch</t>
  </si>
  <si>
    <t>Gutter</t>
  </si>
  <si>
    <t>Planned length</t>
  </si>
  <si>
    <t>Distribution rate</t>
  </si>
  <si>
    <t>Planned area</t>
  </si>
  <si>
    <t>length</t>
  </si>
  <si>
    <t>quadra-ngle</t>
  </si>
  <si>
    <t>circle</t>
  </si>
  <si>
    <t>분   류   식 (m)</t>
  </si>
  <si>
    <t>Classified pipe</t>
  </si>
  <si>
    <t>맨홀</t>
  </si>
  <si>
    <t>우·오수받이</t>
  </si>
  <si>
    <t>토실·토구</t>
  </si>
  <si>
    <t>암거
Culvert</t>
  </si>
  <si>
    <t>(개소)</t>
  </si>
  <si>
    <t xml:space="preserve">(개소) </t>
  </si>
  <si>
    <t xml:space="preserve">Planned </t>
  </si>
  <si>
    <t>Planned</t>
  </si>
  <si>
    <t xml:space="preserve">Constructed </t>
  </si>
  <si>
    <t>Manhole</t>
  </si>
  <si>
    <t xml:space="preserve">Sewer outlet
</t>
  </si>
  <si>
    <t xml:space="preserve"> length</t>
  </si>
  <si>
    <t>quadrangle</t>
  </si>
  <si>
    <t>08-전기가스수도.xls</t>
  </si>
  <si>
    <t>Book1</t>
  </si>
  <si>
    <t>C:\Program Files\Microsoft Office2000\Office\xlstart\Book1.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</si>
  <si>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</si>
  <si>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</si>
  <si>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</si>
  <si>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</si>
  <si>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</si>
  <si>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</si>
  <si>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</si>
  <si>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</si>
  <si>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</si>
  <si>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</si>
  <si>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>1. 발전 현황</t>
    <phoneticPr fontId="2" type="noConversion"/>
  </si>
  <si>
    <t>3. 제조업종별 전력사용량</t>
    <phoneticPr fontId="2" type="noConversion"/>
  </si>
  <si>
    <t>주철관</t>
    <phoneticPr fontId="2" type="noConversion"/>
  </si>
  <si>
    <t>아연도강관</t>
    <phoneticPr fontId="2" type="noConversion"/>
  </si>
  <si>
    <t>기타</t>
    <phoneticPr fontId="2" type="noConversion"/>
  </si>
  <si>
    <t>에나멜코팅
도복장강관</t>
    <phoneticPr fontId="2" type="noConversion"/>
  </si>
  <si>
    <t>엑상에폭시
도복장강관</t>
    <phoneticPr fontId="2" type="noConversion"/>
  </si>
  <si>
    <t>덕타일
주철관</t>
    <phoneticPr fontId="2" type="noConversion"/>
  </si>
  <si>
    <t>PE관</t>
    <phoneticPr fontId="2" type="noConversion"/>
  </si>
  <si>
    <t>스텐레스관</t>
    <phoneticPr fontId="2" type="noConversion"/>
  </si>
  <si>
    <t>업종별 하수도 사용료</t>
    <phoneticPr fontId="2" type="noConversion"/>
  </si>
  <si>
    <r>
      <t>업 무 용</t>
    </r>
    <r>
      <rPr>
        <b/>
        <vertAlign val="superscript"/>
        <sz val="9"/>
        <rFont val="함초롬돋움"/>
        <family val="3"/>
        <charset val="129"/>
      </rPr>
      <t>1)</t>
    </r>
    <phoneticPr fontId="2" type="noConversion"/>
  </si>
  <si>
    <t xml:space="preserve">연간조정량
(천톤) </t>
    <phoneticPr fontId="2" type="noConversion"/>
  </si>
  <si>
    <r>
      <t>총괄원가</t>
    </r>
    <r>
      <rPr>
        <b/>
        <vertAlign val="superscript"/>
        <sz val="9"/>
        <rFont val="함초롬돋움"/>
        <family val="3"/>
        <charset val="129"/>
      </rPr>
      <t>2)</t>
    </r>
    <r>
      <rPr>
        <b/>
        <sz val="9"/>
        <rFont val="함초롬돋움"/>
        <family val="3"/>
        <charset val="129"/>
      </rPr>
      <t xml:space="preserve">
(백만원)</t>
    </r>
    <phoneticPr fontId="2" type="noConversion"/>
  </si>
  <si>
    <r>
      <t>총괄단위원가</t>
    </r>
    <r>
      <rPr>
        <b/>
        <vertAlign val="superscript"/>
        <sz val="9"/>
        <rFont val="함초롬돋움"/>
        <family val="3"/>
        <charset val="129"/>
      </rPr>
      <t>2)</t>
    </r>
    <r>
      <rPr>
        <b/>
        <sz val="9"/>
        <rFont val="함초롬돋움"/>
        <family val="3"/>
        <charset val="129"/>
      </rPr>
      <t xml:space="preserve">
(원/톤)</t>
    </r>
    <phoneticPr fontId="2" type="noConversion"/>
  </si>
  <si>
    <t>(단위 :1000 ㎥)</t>
    <phoneticPr fontId="2" type="noConversion"/>
  </si>
  <si>
    <t>처리대상인구
(C=A-B)</t>
    <phoneticPr fontId="2" type="noConversion"/>
  </si>
  <si>
    <t>미처리인구
(B)</t>
    <phoneticPr fontId="2" type="noConversion"/>
  </si>
  <si>
    <t>생물학적(2차)</t>
    <phoneticPr fontId="2" type="noConversion"/>
  </si>
  <si>
    <t>(단위: 명, %)</t>
    <phoneticPr fontId="2" type="noConversion"/>
  </si>
  <si>
    <t>( Unit : person, % )</t>
    <phoneticPr fontId="2" type="noConversion"/>
  </si>
  <si>
    <t>총 인 구
(A)</t>
    <phoneticPr fontId="2" type="noConversion"/>
  </si>
  <si>
    <t xml:space="preserve">하수도보급률
</t>
    <phoneticPr fontId="2" type="noConversion"/>
  </si>
  <si>
    <t>물리적(1차)</t>
    <phoneticPr fontId="2" type="noConversion"/>
  </si>
  <si>
    <t>고도(3차)</t>
    <phoneticPr fontId="2" type="noConversion"/>
  </si>
  <si>
    <t>…</t>
    <phoneticPr fontId="2" type="noConversion"/>
  </si>
  <si>
    <t>동관</t>
    <phoneticPr fontId="2" type="noConversion"/>
  </si>
  <si>
    <t xml:space="preserve">          2) 2018년부터 도수관, 송수관, 배수관, 급수관 세부항목 변경(2012년부터 소급 적용)</t>
    <phoneticPr fontId="2" type="noConversion"/>
  </si>
  <si>
    <t>…</t>
  </si>
  <si>
    <t>Water supply pipe</t>
    <phoneticPr fontId="2" type="noConversion"/>
  </si>
  <si>
    <t>합  계</t>
    <phoneticPr fontId="2" type="noConversion"/>
  </si>
  <si>
    <t>연  별
시  별</t>
    <phoneticPr fontId="2" type="noConversion"/>
  </si>
  <si>
    <t>연  별
시  별</t>
    <phoneticPr fontId="2" type="noConversion"/>
  </si>
  <si>
    <t>Cast iron</t>
    <phoneticPr fontId="2" type="noConversion"/>
  </si>
  <si>
    <t>Total</t>
    <phoneticPr fontId="2" type="noConversion"/>
  </si>
  <si>
    <t>Transmission pipe</t>
    <phoneticPr fontId="2" type="noConversion"/>
  </si>
  <si>
    <t xml:space="preserve"> Source :  Water Supply and Sewage Treatment Headquaters</t>
    <phoneticPr fontId="2" type="noConversion"/>
  </si>
  <si>
    <t>Note :  1) Including PVC, PE, Hi-3P</t>
    <phoneticPr fontId="2" type="noConversion"/>
  </si>
  <si>
    <t xml:space="preserve">         1) LPG+Air(15,000㎈/㎥)</t>
    <phoneticPr fontId="2" type="noConversion"/>
  </si>
  <si>
    <r>
      <t>LPG+Air</t>
    </r>
    <r>
      <rPr>
        <b/>
        <vertAlign val="superscript"/>
        <sz val="9"/>
        <rFont val="함초롬돋움"/>
        <family val="3"/>
        <charset val="129"/>
      </rPr>
      <t>1)</t>
    </r>
    <phoneticPr fontId="2" type="noConversion"/>
  </si>
  <si>
    <r>
      <t>합성수지관</t>
    </r>
    <r>
      <rPr>
        <b/>
        <vertAlign val="superscript"/>
        <sz val="9"/>
        <rFont val="함초롬돋움"/>
        <family val="3"/>
        <charset val="129"/>
      </rPr>
      <t>1)</t>
    </r>
    <phoneticPr fontId="2" type="noConversion"/>
  </si>
  <si>
    <r>
      <t>송 수 관</t>
    </r>
    <r>
      <rPr>
        <b/>
        <vertAlign val="superscript"/>
        <sz val="9"/>
        <rFont val="함초롬돋움"/>
        <family val="3"/>
        <charset val="129"/>
      </rPr>
      <t>2)</t>
    </r>
    <phoneticPr fontId="2" type="noConversion"/>
  </si>
  <si>
    <r>
      <t>급 수 관</t>
    </r>
    <r>
      <rPr>
        <b/>
        <vertAlign val="superscript"/>
        <sz val="9"/>
        <rFont val="함초롬돋움"/>
        <family val="3"/>
        <charset val="129"/>
      </rPr>
      <t>2)</t>
    </r>
    <phoneticPr fontId="2" type="noConversion"/>
  </si>
  <si>
    <t>Agriculture &amp; Stockbreeding and
Industrial</t>
    <phoneticPr fontId="2" type="noConversion"/>
  </si>
  <si>
    <t>Number of selling stores</t>
    <phoneticPr fontId="2" type="noConversion"/>
  </si>
  <si>
    <r>
      <t xml:space="preserve">발 전 설 비 </t>
    </r>
    <r>
      <rPr>
        <b/>
        <vertAlign val="superscript"/>
        <sz val="9"/>
        <rFont val="함초롬돋움"/>
        <family val="3"/>
        <charset val="129"/>
      </rPr>
      <t>1)</t>
    </r>
    <phoneticPr fontId="2" type="noConversion"/>
  </si>
  <si>
    <r>
      <t xml:space="preserve">발 전 량 </t>
    </r>
    <r>
      <rPr>
        <b/>
        <vertAlign val="superscript"/>
        <sz val="9"/>
        <rFont val="함초롬돋움"/>
        <family val="3"/>
        <charset val="129"/>
      </rPr>
      <t>1)</t>
    </r>
    <phoneticPr fontId="2" type="noConversion"/>
  </si>
  <si>
    <r>
      <t xml:space="preserve">평 균 전 력 </t>
    </r>
    <r>
      <rPr>
        <b/>
        <vertAlign val="superscript"/>
        <sz val="9"/>
        <rFont val="함초롬돋움"/>
        <family val="3"/>
        <charset val="129"/>
      </rPr>
      <t>2)</t>
    </r>
    <phoneticPr fontId="2" type="noConversion"/>
  </si>
  <si>
    <t>(MW)</t>
    <phoneticPr fontId="2" type="noConversion"/>
  </si>
  <si>
    <t>Industry</t>
    <phoneticPr fontId="2" type="noConversion"/>
  </si>
  <si>
    <t>Water Supply Service</t>
    <phoneticPr fontId="2" type="noConversion"/>
  </si>
  <si>
    <t>Water Supply Pipes</t>
    <phoneticPr fontId="2" type="noConversion"/>
  </si>
  <si>
    <t>Water Consumption by Use</t>
    <phoneticPr fontId="2" type="noConversion"/>
  </si>
  <si>
    <t>Water Usage Charges</t>
    <phoneticPr fontId="2" type="noConversion"/>
  </si>
  <si>
    <t>Sewage Pipes</t>
    <phoneticPr fontId="2" type="noConversion"/>
  </si>
  <si>
    <r>
      <t>최 대 전 력</t>
    </r>
    <r>
      <rPr>
        <b/>
        <vertAlign val="superscript"/>
        <sz val="9"/>
        <rFont val="함초롬돋움"/>
        <family val="3"/>
        <charset val="129"/>
      </rPr>
      <t>2) 3)</t>
    </r>
    <phoneticPr fontId="2" type="noConversion"/>
  </si>
  <si>
    <r>
      <t>보 급 률</t>
    </r>
    <r>
      <rPr>
        <b/>
        <vertAlign val="superscript"/>
        <sz val="9"/>
        <rFont val="함초롬돋움"/>
        <family val="3"/>
        <charset val="129"/>
      </rPr>
      <t xml:space="preserve"> 1)</t>
    </r>
    <r>
      <rPr>
        <b/>
        <sz val="9"/>
        <rFont val="함초롬돋움"/>
        <family val="3"/>
        <charset val="129"/>
      </rPr>
      <t xml:space="preserve"> 
Supply rate</t>
    </r>
  </si>
  <si>
    <r>
      <t>현실화율</t>
    </r>
    <r>
      <rPr>
        <b/>
        <vertAlign val="superscript"/>
        <sz val="9"/>
        <rFont val="함초롬돋움"/>
        <family val="3"/>
        <charset val="129"/>
      </rPr>
      <t>2)</t>
    </r>
    <r>
      <rPr>
        <b/>
        <sz val="9"/>
        <rFont val="함초롬돋움"/>
        <family val="3"/>
        <charset val="129"/>
      </rPr>
      <t xml:space="preserve">
(%)</t>
    </r>
  </si>
  <si>
    <r>
      <rPr>
        <sz val="8"/>
        <color theme="0"/>
        <rFont val="함초롬돋움"/>
        <family val="3"/>
        <charset val="129"/>
      </rPr>
      <t>주</t>
    </r>
    <r>
      <rPr>
        <sz val="8"/>
        <rFont val="함초롬돋움"/>
        <family val="3"/>
        <charset val="129"/>
      </rPr>
      <t>주 : 1) 도시가스보급률 = (A) / (B) * 100</t>
    </r>
    <phoneticPr fontId="2" type="noConversion"/>
  </si>
  <si>
    <t>농축산 및 산업용</t>
    <phoneticPr fontId="2" type="noConversion"/>
  </si>
  <si>
    <t>합   계</t>
    <phoneticPr fontId="2" type="noConversion"/>
  </si>
  <si>
    <t>가 정 용</t>
    <phoneticPr fontId="2" type="noConversion"/>
  </si>
  <si>
    <t>일 반 용</t>
    <phoneticPr fontId="2" type="noConversion"/>
  </si>
  <si>
    <t>대중탕용</t>
    <phoneticPr fontId="2" type="noConversion"/>
  </si>
  <si>
    <r>
      <rPr>
        <sz val="8"/>
        <color theme="0"/>
        <rFont val="함초롬돋움"/>
        <family val="3"/>
        <charset val="129"/>
      </rPr>
      <t>주</t>
    </r>
    <r>
      <rPr>
        <sz val="8"/>
        <rFont val="함초롬돋움"/>
        <family val="3"/>
        <charset val="129"/>
      </rPr>
      <t>주 : 1) 업무용+일반용</t>
    </r>
    <phoneticPr fontId="2" type="noConversion"/>
  </si>
  <si>
    <r>
      <rPr>
        <sz val="8"/>
        <color theme="0"/>
        <rFont val="함초롬돋움"/>
        <family val="3"/>
        <charset val="129"/>
      </rPr>
      <t xml:space="preserve">주주 : </t>
    </r>
    <r>
      <rPr>
        <sz val="8"/>
        <rFont val="함초롬돋움"/>
        <family val="3"/>
        <charset val="129"/>
      </rPr>
      <t>2) 총괄원가, 총괄단위원가, 현실화율은 제주도 전체평균이 2개 행정시에 동일하게 적용됨</t>
    </r>
    <phoneticPr fontId="2" type="noConversion"/>
  </si>
  <si>
    <t>General</t>
    <phoneticPr fontId="2" type="noConversion"/>
  </si>
  <si>
    <t xml:space="preserve">Business </t>
    <phoneticPr fontId="2" type="noConversion"/>
  </si>
  <si>
    <t>6. 상수도 보급현황</t>
    <phoneticPr fontId="2" type="noConversion"/>
  </si>
  <si>
    <t>7. 상 수 도 관</t>
    <phoneticPr fontId="2" type="noConversion"/>
  </si>
  <si>
    <r>
      <t>수도용 경질폴리
염화비닐관</t>
    </r>
    <r>
      <rPr>
        <b/>
        <vertAlign val="superscript"/>
        <sz val="9"/>
        <rFont val="함초롬돋움"/>
        <family val="3"/>
        <charset val="129"/>
      </rPr>
      <t>3)</t>
    </r>
    <phoneticPr fontId="2" type="noConversion"/>
  </si>
  <si>
    <r>
      <t xml:space="preserve">          3) 2020년부터 내충격수도관</t>
    </r>
    <r>
      <rPr>
        <sz val="8"/>
        <rFont val="맑은 고딕"/>
        <family val="3"/>
        <charset val="129"/>
      </rPr>
      <t>→</t>
    </r>
    <r>
      <rPr>
        <sz val="8"/>
        <rFont val="함초롬돋움"/>
        <family val="3"/>
        <charset val="129"/>
      </rPr>
      <t xml:space="preserve"> 수도용 경질폴리염화비닐관으로 분류 변경 </t>
    </r>
    <phoneticPr fontId="2" type="noConversion"/>
  </si>
  <si>
    <t>8. 급수 사용량</t>
    <phoneticPr fontId="2" type="noConversion"/>
  </si>
  <si>
    <t>9. 급수사용료 부과</t>
    <phoneticPr fontId="2" type="noConversion"/>
  </si>
  <si>
    <t>10. 하수도 보급률</t>
    <phoneticPr fontId="66" type="noConversion"/>
  </si>
  <si>
    <t>11. 하수도 사용료 부과</t>
    <phoneticPr fontId="2" type="noConversion"/>
  </si>
  <si>
    <t>에나멜코팅 도복장강관</t>
    <phoneticPr fontId="2" type="noConversion"/>
  </si>
  <si>
    <t>Enamel-coated steel pipe</t>
    <phoneticPr fontId="2" type="noConversion"/>
  </si>
  <si>
    <t>Liquid epoxy-coated steel pipe</t>
    <phoneticPr fontId="2" type="noConversion"/>
  </si>
  <si>
    <t>Ductile iron pipe</t>
    <phoneticPr fontId="2" type="noConversion"/>
  </si>
  <si>
    <t>엑상에폭시 
도복장강관</t>
    <phoneticPr fontId="2" type="noConversion"/>
  </si>
  <si>
    <t>Unplasticized poly(vinly chloride) pipe</t>
    <phoneticPr fontId="2" type="noConversion"/>
  </si>
  <si>
    <t>Others</t>
    <phoneticPr fontId="2" type="noConversion"/>
  </si>
  <si>
    <t>5. 도시가스 보급률</t>
    <phoneticPr fontId="2" type="noConversion"/>
  </si>
  <si>
    <t>Share of total</t>
    <phoneticPr fontId="2" type="noConversion"/>
  </si>
  <si>
    <t>Electric Power Consumption by Industry Type</t>
    <phoneticPr fontId="2" type="noConversion"/>
  </si>
  <si>
    <t xml:space="preserve">도 시 가 스  City gas </t>
    <phoneticPr fontId="2" type="noConversion"/>
  </si>
  <si>
    <t>Amount sold (thousand ㎥)</t>
    <phoneticPr fontId="2" type="noConversion"/>
  </si>
  <si>
    <t xml:space="preserve">판 매 량 </t>
    <phoneticPr fontId="2" type="noConversion"/>
  </si>
  <si>
    <t>판 매 량</t>
    <phoneticPr fontId="2" type="noConversion"/>
  </si>
  <si>
    <t>City Gas Supply Rate</t>
    <phoneticPr fontId="2" type="noConversion"/>
  </si>
  <si>
    <t>Propane gas</t>
    <phoneticPr fontId="2" type="noConversion"/>
  </si>
  <si>
    <t>도시가스 수요가구 수(A)
No. of households using city gas</t>
    <phoneticPr fontId="2" type="noConversion"/>
  </si>
  <si>
    <t>(Unit : person unless otherwise specified)</t>
    <phoneticPr fontId="2" type="noConversion"/>
  </si>
  <si>
    <t xml:space="preserve">  water supply </t>
    <phoneticPr fontId="2" type="noConversion"/>
  </si>
  <si>
    <t>Population with</t>
    <phoneticPr fontId="2" type="noConversion"/>
  </si>
  <si>
    <t>Water supply</t>
    <phoneticPr fontId="2" type="noConversion"/>
  </si>
  <si>
    <t>시설용량 (㎥/일)</t>
    <phoneticPr fontId="2" type="noConversion"/>
  </si>
  <si>
    <t>capacity(㎥/day)</t>
    <phoneticPr fontId="2" type="noConversion"/>
  </si>
  <si>
    <t>(㎥/day)</t>
    <phoneticPr fontId="2" type="noConversion"/>
  </si>
  <si>
    <t>1일 1인당 급수량(ℓ)</t>
    <phoneticPr fontId="2" type="noConversion"/>
  </si>
  <si>
    <t xml:space="preserve"> per person a day(ℓ)</t>
    <phoneticPr fontId="2" type="noConversion"/>
  </si>
  <si>
    <t>(number)</t>
    <phoneticPr fontId="2" type="noConversion"/>
  </si>
  <si>
    <t xml:space="preserve">Water drain pipe </t>
    <phoneticPr fontId="2" type="noConversion"/>
  </si>
  <si>
    <t>Galvanized steel</t>
    <phoneticPr fontId="2" type="noConversion"/>
  </si>
  <si>
    <t>Residential</t>
    <phoneticPr fontId="2" type="noConversion"/>
  </si>
  <si>
    <t>(Unit : thousand won)</t>
    <phoneticPr fontId="2" type="noConversion"/>
  </si>
  <si>
    <t xml:space="preserve">Residential </t>
    <phoneticPr fontId="2" type="noConversion"/>
  </si>
  <si>
    <t xml:space="preserve"> Sewerage System</t>
    <phoneticPr fontId="66" type="noConversion"/>
  </si>
  <si>
    <t xml:space="preserve"> population</t>
    <phoneticPr fontId="2" type="noConversion"/>
  </si>
  <si>
    <t xml:space="preserve"> sewerage service</t>
    <phoneticPr fontId="2" type="noConversion"/>
  </si>
  <si>
    <t xml:space="preserve">Population without </t>
    <phoneticPr fontId="2" type="noConversion"/>
  </si>
  <si>
    <t xml:space="preserve">Population with </t>
    <phoneticPr fontId="2" type="noConversion"/>
  </si>
  <si>
    <t>sewerage service</t>
    <phoneticPr fontId="2" type="noConversion"/>
  </si>
  <si>
    <t>공공하수처리시설 처리인구(명)
Population connected to public sewerage facilities</t>
    <phoneticPr fontId="2" type="noConversion"/>
  </si>
  <si>
    <t>Mechanical(d1)</t>
    <phoneticPr fontId="2" type="noConversion"/>
  </si>
  <si>
    <t>Biological(d2)</t>
    <phoneticPr fontId="2" type="noConversion"/>
  </si>
  <si>
    <t>Advanced(d3)</t>
    <phoneticPr fontId="2" type="noConversion"/>
  </si>
  <si>
    <t>Sewerage</t>
    <phoneticPr fontId="2" type="noConversion"/>
  </si>
  <si>
    <t xml:space="preserve">distribution rate(%) </t>
    <phoneticPr fontId="2" type="noConversion"/>
  </si>
  <si>
    <t>Sewerage Service Charges</t>
    <phoneticPr fontId="2" type="noConversion"/>
  </si>
  <si>
    <t xml:space="preserve"> Sewerage service charges by use</t>
    <phoneticPr fontId="2" type="noConversion"/>
  </si>
  <si>
    <t>Office</t>
    <phoneticPr fontId="2" type="noConversion"/>
  </si>
  <si>
    <t>Total volume charged for the usage of sewerage</t>
    <phoneticPr fontId="2" type="noConversion"/>
  </si>
  <si>
    <t>(thousand tons)</t>
    <phoneticPr fontId="2" type="noConversion"/>
  </si>
  <si>
    <t xml:space="preserve">Usage charge </t>
    <phoneticPr fontId="2" type="noConversion"/>
  </si>
  <si>
    <t>(million won)</t>
    <phoneticPr fontId="2" type="noConversion"/>
  </si>
  <si>
    <t xml:space="preserve">Average unit price </t>
    <phoneticPr fontId="2" type="noConversion"/>
  </si>
  <si>
    <t>오수관거  Sewage pipe line</t>
    <phoneticPr fontId="2" type="noConversion"/>
  </si>
  <si>
    <t>Rain water pipe line</t>
    <phoneticPr fontId="2" type="noConversion"/>
  </si>
  <si>
    <t>우수관거</t>
    <phoneticPr fontId="2" type="noConversion"/>
  </si>
  <si>
    <t xml:space="preserve"> Rain·Waste water inlet
(number)</t>
    <phoneticPr fontId="2" type="noConversion"/>
  </si>
  <si>
    <t>Stain
-less steel</t>
    <phoneticPr fontId="2" type="noConversion"/>
  </si>
  <si>
    <t>Copper
 pipe</t>
    <phoneticPr fontId="2" type="noConversion"/>
  </si>
  <si>
    <t>(Unit : thousand ㎥)</t>
    <phoneticPr fontId="2" type="noConversion"/>
  </si>
  <si>
    <t xml:space="preserve"> Gross cost</t>
    <phoneticPr fontId="2" type="noConversion"/>
  </si>
  <si>
    <t xml:space="preserve">Gross unit cost </t>
    <phoneticPr fontId="2" type="noConversion"/>
  </si>
  <si>
    <r>
      <rPr>
        <sz val="8"/>
        <color theme="0"/>
        <rFont val="함초롬돋움"/>
        <family val="3"/>
        <charset val="129"/>
      </rPr>
      <t xml:space="preserve">주주 : </t>
    </r>
    <r>
      <rPr>
        <sz val="8"/>
        <rFont val="함초롬돋움"/>
        <family val="3"/>
        <charset val="129"/>
      </rPr>
      <t>3) 제주특별자치도 전체수치임</t>
    </r>
    <phoneticPr fontId="2" type="noConversion"/>
  </si>
  <si>
    <t xml:space="preserve">         2) 제주특별자치도 전체수치임</t>
    <phoneticPr fontId="2" type="noConversion"/>
  </si>
  <si>
    <r>
      <rPr>
        <sz val="8"/>
        <color theme="0"/>
        <rFont val="함초롬돋움"/>
        <family val="3"/>
        <charset val="129"/>
      </rPr>
      <t xml:space="preserve">주주 : </t>
    </r>
    <r>
      <rPr>
        <sz val="8"/>
        <rFont val="함초롬돋움"/>
        <family val="3"/>
        <charset val="129"/>
      </rPr>
      <t xml:space="preserve">3) 제주특별자치도 전체수치임 </t>
    </r>
    <phoneticPr fontId="2" type="noConversion"/>
  </si>
  <si>
    <t xml:space="preserve">          4) 제주특별자치도 전체수치임 </t>
    <phoneticPr fontId="2" type="noConversion"/>
  </si>
  <si>
    <r>
      <t>배수관</t>
    </r>
    <r>
      <rPr>
        <b/>
        <vertAlign val="superscript"/>
        <sz val="9"/>
        <rFont val="함초롬돋움"/>
        <family val="3"/>
        <charset val="129"/>
      </rPr>
      <t>2)</t>
    </r>
    <phoneticPr fontId="2" type="noConversion"/>
  </si>
  <si>
    <r>
      <t>공급권역 총 세대수</t>
    </r>
    <r>
      <rPr>
        <b/>
        <vertAlign val="superscript"/>
        <sz val="9"/>
        <rFont val="함초롬돋움"/>
        <family val="3"/>
        <charset val="129"/>
      </rPr>
      <t>2)</t>
    </r>
    <r>
      <rPr>
        <b/>
        <sz val="9"/>
        <rFont val="함초롬돋움"/>
        <family val="3"/>
        <charset val="129"/>
      </rPr>
      <t xml:space="preserve"> (B)
No. of total households within jurisdictions</t>
    </r>
    <phoneticPr fontId="2" type="noConversion"/>
  </si>
  <si>
    <t xml:space="preserve">   주 : 제주특별자치도 전체수치임</t>
    <phoneticPr fontId="2" type="noConversion"/>
  </si>
  <si>
    <r>
      <t xml:space="preserve">자료 : </t>
    </r>
    <r>
      <rPr>
        <sz val="8"/>
        <rFont val="맑은 고딕"/>
        <family val="3"/>
        <charset val="129"/>
      </rPr>
      <t>「</t>
    </r>
    <r>
      <rPr>
        <sz val="8"/>
        <rFont val="함초롬돋움"/>
        <family val="3"/>
        <charset val="129"/>
      </rPr>
      <t>한국전력통계」 한국전력공사 경영혁신처 그룹경영부, 전력거래소 제주지사 (064-741-1222)</t>
    </r>
    <phoneticPr fontId="66" type="noConversion"/>
  </si>
  <si>
    <t xml:space="preserve">주 : 1) '20년부터 한국전력통계자료('17년까지 전력거래소 자료) 적용으로 '18년~'19년 발전설비, 발전량 소급 수치 정정 </t>
    <phoneticPr fontId="2" type="noConversion"/>
  </si>
  <si>
    <r>
      <rPr>
        <sz val="8"/>
        <color theme="0"/>
        <rFont val="함초롬돋움"/>
        <family val="3"/>
        <charset val="129"/>
      </rPr>
      <t xml:space="preserve">주 : </t>
    </r>
    <r>
      <rPr>
        <sz val="8"/>
        <rFont val="함초롬돋움"/>
        <family val="3"/>
        <charset val="129"/>
      </rPr>
      <t>2)  한국전력거래소 공표 자료와 일치시키기 위하여 평균전력 및 최대전력 단위(KW→MW) 변경(2013년부터 소급 적용)</t>
    </r>
    <phoneticPr fontId="66" type="noConversion"/>
  </si>
  <si>
    <r>
      <rPr>
        <sz val="8"/>
        <color theme="0"/>
        <rFont val="함초롬돋움"/>
        <family val="3"/>
        <charset val="129"/>
      </rPr>
      <t xml:space="preserve">주 : </t>
    </r>
    <r>
      <rPr>
        <sz val="8"/>
        <rFont val="함초롬돋움"/>
        <family val="3"/>
        <charset val="129"/>
      </rPr>
      <t>3)  최대전력은 하계(7~9월)와 동계(12월~익년도 2월) 중 최대값</t>
    </r>
    <phoneticPr fontId="2" type="noConversion"/>
  </si>
  <si>
    <r>
      <rPr>
        <sz val="8"/>
        <color theme="0"/>
        <rFont val="함초롬돋움"/>
        <family val="3"/>
        <charset val="129"/>
      </rPr>
      <t xml:space="preserve">주 : </t>
    </r>
    <r>
      <rPr>
        <sz val="8"/>
        <rFont val="함초롬돋움"/>
        <family val="3"/>
        <charset val="129"/>
      </rPr>
      <t>4)  제주특별자치도 전체수치임</t>
    </r>
    <phoneticPr fontId="2" type="noConversion"/>
  </si>
  <si>
    <t>자료 : 한국전력공사 제주지역본부 (064-740-3641)</t>
    <phoneticPr fontId="2" type="noConversion"/>
  </si>
  <si>
    <t>*  한국전력통계 공표된 자료로 일부 항목 월 합계 안맞을수 있음</t>
    <phoneticPr fontId="2" type="noConversion"/>
  </si>
  <si>
    <t>음료</t>
  </si>
  <si>
    <t>담배</t>
  </si>
  <si>
    <t>섬유제품</t>
  </si>
  <si>
    <t>의복·모피</t>
  </si>
  <si>
    <t>가죽·가방</t>
  </si>
  <si>
    <t>목재·나무</t>
  </si>
  <si>
    <t>펄프·종이</t>
  </si>
  <si>
    <t>인쇄·매체</t>
  </si>
  <si>
    <t>연탄·석유</t>
  </si>
  <si>
    <t>화학</t>
  </si>
  <si>
    <t>의료·의약</t>
  </si>
  <si>
    <t>플라스틱</t>
  </si>
  <si>
    <t>비금속</t>
  </si>
  <si>
    <t>1차금속</t>
  </si>
  <si>
    <t>금속가공</t>
  </si>
  <si>
    <t>전자·통신</t>
  </si>
  <si>
    <t>의료·광학</t>
  </si>
  <si>
    <t>전기장비</t>
  </si>
  <si>
    <t>기타기계</t>
  </si>
  <si>
    <t>자동차</t>
  </si>
  <si>
    <t>기타운송</t>
  </si>
  <si>
    <t>가구</t>
  </si>
  <si>
    <t>기타제품</t>
  </si>
  <si>
    <t>산업기계</t>
  </si>
  <si>
    <t>Year
Month</t>
    <phoneticPr fontId="2" type="noConversion"/>
  </si>
  <si>
    <t>Food</t>
  </si>
  <si>
    <t>Beverage</t>
  </si>
  <si>
    <t>Tobacco</t>
  </si>
  <si>
    <t>Textile</t>
  </si>
  <si>
    <t>Leather,
luggage</t>
    <phoneticPr fontId="2" type="noConversion"/>
  </si>
  <si>
    <t>Printing,media</t>
  </si>
  <si>
    <t>Petroleum,
cokes</t>
    <phoneticPr fontId="2" type="noConversion"/>
  </si>
  <si>
    <t>Chemicals</t>
  </si>
  <si>
    <t>Plastics</t>
  </si>
  <si>
    <t>Electronic,
computer</t>
    <phoneticPr fontId="2" type="noConversion"/>
  </si>
  <si>
    <t>Medical,
optical</t>
    <phoneticPr fontId="2" type="noConversion"/>
  </si>
  <si>
    <t>Motorvehicles</t>
  </si>
  <si>
    <t>Furniture</t>
  </si>
  <si>
    <t>주    : 1) 반올림으로 합계가 안맞을 수 있음</t>
    <phoneticPr fontId="2" type="noConversion"/>
  </si>
  <si>
    <t xml:space="preserve">         2) 2020년도부터 제10차 한국표준산업분류 개정으로 새 분류표 적용</t>
    <phoneticPr fontId="2" type="noConversion"/>
  </si>
  <si>
    <t xml:space="preserve">         3) 제주특별자치도 전체수치임</t>
    <phoneticPr fontId="2" type="noConversion"/>
  </si>
  <si>
    <t xml:space="preserve">    주: 반올림으로 합계가 안 맞을 수 있음</t>
    <phoneticPr fontId="2" type="noConversion"/>
  </si>
  <si>
    <t>Note : 1) City gas supply rate = (A)/(B)*100</t>
    <phoneticPr fontId="2" type="noConversion"/>
  </si>
  <si>
    <r>
      <rPr>
        <sz val="8"/>
        <color theme="0"/>
        <rFont val="함초롬돋움"/>
        <family val="3"/>
        <charset val="129"/>
      </rPr>
      <t>주</t>
    </r>
    <r>
      <rPr>
        <sz val="8"/>
        <rFont val="함초롬돋움"/>
        <family val="3"/>
        <charset val="129"/>
      </rPr>
      <t>주 : 1) 시설용량 합계는 광역상수도 시설용량 포함된 수치임</t>
    </r>
    <phoneticPr fontId="2" type="noConversion"/>
  </si>
  <si>
    <t xml:space="preserve">          2) 제주특별자치도 전체수치임</t>
    <phoneticPr fontId="2" type="noConversion"/>
  </si>
  <si>
    <r>
      <rPr>
        <sz val="8"/>
        <color theme="0"/>
        <rFont val="함초롬돋움"/>
        <family val="3"/>
        <charset val="129"/>
      </rPr>
      <t>주</t>
    </r>
    <r>
      <rPr>
        <sz val="8"/>
        <rFont val="함초롬돋움"/>
        <family val="3"/>
        <charset val="129"/>
      </rPr>
      <t>주 : 1) 제주특별자치도 수도급수조례 개정  별표 3(2013.3.20)으로 용도변경</t>
    </r>
    <phoneticPr fontId="2" type="noConversion"/>
  </si>
  <si>
    <r>
      <rPr>
        <sz val="8"/>
        <color theme="0"/>
        <rFont val="함초롬돋움"/>
        <family val="3"/>
        <charset val="129"/>
      </rPr>
      <t>주주 :</t>
    </r>
    <r>
      <rPr>
        <sz val="8"/>
        <rFont val="함초롬돋움"/>
        <family val="3"/>
        <charset val="129"/>
      </rPr>
      <t xml:space="preserve"> 2) 반올림수치로 항목별 합계가 일치하지 않을 수 있음</t>
    </r>
    <phoneticPr fontId="2" type="noConversion"/>
  </si>
  <si>
    <r>
      <rPr>
        <sz val="8"/>
        <color theme="0"/>
        <rFont val="함초롬돋움"/>
        <family val="3"/>
        <charset val="129"/>
      </rPr>
      <t>주주 :</t>
    </r>
    <r>
      <rPr>
        <sz val="8"/>
        <rFont val="함초롬돋움"/>
        <family val="3"/>
        <charset val="129"/>
      </rPr>
      <t xml:space="preserve"> 3) 제주특별자치도 전체수치임</t>
    </r>
    <phoneticPr fontId="2" type="noConversion"/>
  </si>
  <si>
    <r>
      <rPr>
        <sz val="8"/>
        <color theme="0"/>
        <rFont val="함초롬돋움"/>
        <family val="3"/>
        <charset val="129"/>
      </rPr>
      <t>주</t>
    </r>
    <r>
      <rPr>
        <sz val="8"/>
        <rFont val="함초롬돋움"/>
        <family val="3"/>
        <charset val="129"/>
      </rPr>
      <t>주 : 1) 제주특별자치도 수도급수조례 개정  별표 3(2013.3.20)으로 용도변경</t>
    </r>
    <phoneticPr fontId="2" type="noConversion"/>
  </si>
  <si>
    <t>12. 하 수 관 로</t>
    <phoneticPr fontId="2" type="noConversion"/>
  </si>
  <si>
    <t>Apparel,fur</t>
  </si>
  <si>
    <t>Wood,cork</t>
  </si>
  <si>
    <t>Pulp,paper</t>
  </si>
  <si>
    <t>Pharmaceuticals</t>
  </si>
  <si>
    <t>Non-metal</t>
  </si>
  <si>
    <t>Basicmetal</t>
  </si>
  <si>
    <t>Fabricatedmetal</t>
  </si>
  <si>
    <t>Electricalequipment</t>
    <phoneticPr fontId="2" type="noConversion"/>
  </si>
  <si>
    <t>자료 : 도 저탄소정책과 (064-710-4415)</t>
    <phoneticPr fontId="2" type="noConversion"/>
  </si>
  <si>
    <t>자료 : 도 저탄소정책과 (064-710-4415), 한국도시가스협회</t>
    <phoneticPr fontId="2" type="noConversion"/>
  </si>
  <si>
    <t>자료 : 도 상하수도본부 (064-750-7815)</t>
    <phoneticPr fontId="2" type="noConversion"/>
  </si>
  <si>
    <t>자료 : 도 상하수도본부 (064-750-7957)</t>
    <phoneticPr fontId="2" type="noConversion"/>
  </si>
  <si>
    <t>Other
transport</t>
    <phoneticPr fontId="2" type="noConversion"/>
  </si>
  <si>
    <t>Other
manufacture</t>
    <phoneticPr fontId="2" type="noConversion"/>
  </si>
  <si>
    <t>Industrial
machinery</t>
    <phoneticPr fontId="2" type="noConversion"/>
  </si>
  <si>
    <t>Other
Machinery</t>
    <phoneticPr fontId="2" type="noConversion"/>
  </si>
  <si>
    <r>
      <rPr>
        <sz val="8"/>
        <color theme="0"/>
        <rFont val="함초롬돋움"/>
        <family val="3"/>
        <charset val="129"/>
      </rPr>
      <t xml:space="preserve">주주 : </t>
    </r>
    <r>
      <rPr>
        <sz val="8"/>
        <rFont val="함초롬돋움"/>
        <family val="3"/>
        <charset val="129"/>
      </rPr>
      <t xml:space="preserve">2) 공급권역 총 세대수 : 2013년부터 도내 실제 도시가스공급이 가능한 제주시 및 서귀포시 동지역의 총세대수로 변경 </t>
    </r>
    <phoneticPr fontId="2" type="noConversion"/>
  </si>
  <si>
    <t>(Unit : ㎢, m, each)</t>
    <phoneticPr fontId="2" type="noConversion"/>
  </si>
  <si>
    <t>quadrangle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</si>
</sst>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176" formatCode="#,##0;[Red]#,##0"/>
    <numFmt numFmtId="177" formatCode="#,##0_ "/>
    <numFmt numFmtId="178" formatCode="#,##0_);[Red]\(#,##0\)"/>
    <numFmt numFmtId="179" formatCode="#,##0;;\-;"/>
    <numFmt numFmtId="180" formatCode="#,##0.0;;\-;"/>
    <numFmt numFmtId="181" formatCode="_ * #,##0.00_ ;_ * \-#,##0.00_ ;_ * &quot;-&quot;??_ ;_ @_ "/>
    <numFmt numFmtId="182" formatCode="_ * #,##0.00_ ;_ * \-#,##0.00_ ;_ * &quot;-&quot;_ ;_ @_ "/>
    <numFmt numFmtId="183" formatCode="&quot;₩&quot;#,##0.00;&quot;₩&quot;\-#,##0.00"/>
    <numFmt numFmtId="184" formatCode="&quot;R$&quot;#,##0.00;&quot;R$&quot;\-#,##0.00"/>
    <numFmt numFmtId="185" formatCode="_-[$€-2]* #,##0.00_-;\-[$€-2]* #,##0.00_-;_-[$€-2]* &quot;-&quot;??_-"/>
    <numFmt numFmtId="186" formatCode="&quot;₩&quot;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87" formatCode="&quot;₩&quot;#,##0;[Red]&quot;₩&quot;&quot;₩&quot;\-#,##0"/>
    <numFmt numFmtId="188" formatCode="&quot;₩&quot;#,##0.0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89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90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191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92" formatCode="#\ ###\ ##0;;\-;"/>
    <numFmt numFmtId="193" formatCode="#\ ###\ ##0.0;;\-;"/>
    <numFmt numFmtId="194" formatCode="#\ ##0;;\-;"/>
    <numFmt numFmtId="195" formatCode="#\ ##0.0;;\-;"/>
    <numFmt numFmtId="196" formatCode="0.0_ "/>
    <numFmt numFmtId="197" formatCode="#,##0.0_ "/>
    <numFmt numFmtId="198" formatCode="#.###\ ##0;;\-;"/>
    <numFmt numFmtId="199" formatCode="0.000_ "/>
    <numFmt numFmtId="200" formatCode="0.00_ "/>
    <numFmt numFmtId="201" formatCode="\ ###\ ###.0"/>
    <numFmt numFmtId="202" formatCode="#\ ###\ ##0\ \ \ \ \ ;;\-\ \ \ \ \ ;"/>
    <numFmt numFmtId="203" formatCode="0.0"/>
    <numFmt numFmtId="204" formatCode="#\ ###\ ##0\ \ \ ;;\-\ \ \ ;"/>
  </numFmts>
  <fonts count="74">
    <font>
      <sz val="11"/>
      <name val="돋움"/>
      <family val="3"/>
      <charset val="129"/>
    </font>
    <font>
      <sz val="10"/>
      <color theme="1"/>
      <name val="Arial"/>
      <family val="2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1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name val="돋움"/>
      <family val="3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4"/>
      <name val="뼻뮝"/>
      <family val="1"/>
      <charset val="129"/>
    </font>
    <font>
      <sz val="10"/>
      <name val="명조"/>
      <family val="3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1"/>
      <charset val="129"/>
    </font>
    <font>
      <sz val="12"/>
      <name val="System"/>
      <family val="2"/>
      <charset val="129"/>
    </font>
    <font>
      <b/>
      <sz val="12"/>
      <name val="Arial"/>
      <family val="2"/>
    </font>
    <font>
      <b/>
      <sz val="11"/>
      <name val="Helv"/>
      <family val="2"/>
    </font>
    <font>
      <b/>
      <sz val="10"/>
      <color rgb="FF000000"/>
      <name val="Arial"/>
      <family val="2"/>
    </font>
    <font>
      <sz val="11"/>
      <name val="굴림"/>
      <family val="3"/>
      <charset val="129"/>
    </font>
    <font>
      <b/>
      <sz val="14"/>
      <name val="굴림"/>
      <family val="3"/>
      <charset val="129"/>
    </font>
    <font>
      <sz val="12"/>
      <name val="굴림"/>
      <family val="3"/>
      <charset val="129"/>
    </font>
    <font>
      <b/>
      <sz val="10"/>
      <name val="Arial"/>
      <family val="2"/>
    </font>
    <font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1"/>
      <color rgb="FF9933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sz val="18"/>
      <name val="돋움"/>
      <family val="3"/>
      <charset val="129"/>
    </font>
    <font>
      <sz val="9"/>
      <name val="굴림"/>
      <family val="3"/>
      <charset val="129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sz val="8"/>
      <name val="바탕체"/>
      <family val="1"/>
      <charset val="129"/>
    </font>
    <font>
      <b/>
      <sz val="1"/>
      <color rgb="FF000000"/>
      <name val="Courier"/>
      <family val="3"/>
    </font>
    <font>
      <sz val="1"/>
      <color rgb="FF000000"/>
      <name val="Courier"/>
      <family val="3"/>
    </font>
    <font>
      <sz val="10"/>
      <name val="바탕"/>
      <family val="1"/>
      <charset val="129"/>
    </font>
    <font>
      <b/>
      <sz val="14"/>
      <name val="바탕"/>
      <family val="1"/>
      <charset val="129"/>
    </font>
    <font>
      <b/>
      <sz val="16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sz val="18"/>
      <name val="Arial"/>
      <family val="2"/>
    </font>
    <font>
      <u/>
      <sz val="13.2"/>
      <color rgb="FF0000FF"/>
      <name val="돋움"/>
      <family val="3"/>
      <charset val="129"/>
    </font>
    <font>
      <sz val="10"/>
      <name val="함초롬돋움"/>
      <family val="3"/>
      <charset val="129"/>
    </font>
    <font>
      <b/>
      <sz val="18"/>
      <name val="함초롬돋움"/>
      <family val="3"/>
      <charset val="129"/>
    </font>
    <font>
      <b/>
      <sz val="9"/>
      <name val="함초롬돋움"/>
      <family val="3"/>
      <charset val="129"/>
    </font>
    <font>
      <sz val="8"/>
      <name val="함초롬돋움"/>
      <family val="3"/>
      <charset val="129"/>
    </font>
    <font>
      <sz val="9"/>
      <name val="함초롬돋움"/>
      <family val="3"/>
      <charset val="129"/>
    </font>
    <font>
      <sz val="9"/>
      <color theme="1"/>
      <name val="함초롬돋움"/>
      <family val="3"/>
      <charset val="129"/>
    </font>
    <font>
      <sz val="8"/>
      <color theme="0"/>
      <name val="함초롬돋움"/>
      <family val="3"/>
      <charset val="129"/>
    </font>
    <font>
      <sz val="11"/>
      <name val="함초롬돋움"/>
      <family val="3"/>
      <charset val="129"/>
    </font>
    <font>
      <b/>
      <vertAlign val="superscript"/>
      <sz val="9"/>
      <name val="함초롬돋움"/>
      <family val="3"/>
      <charset val="129"/>
    </font>
    <font>
      <sz val="9"/>
      <color rgb="FFFF0000"/>
      <name val="함초롬돋움"/>
      <family val="3"/>
      <charset val="129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name val="맑은 고딕"/>
      <family val="3"/>
      <charset val="129"/>
    </font>
    <font>
      <sz val="8"/>
      <name val="맑은 고딕"/>
      <family val="3"/>
      <charset val="129"/>
    </font>
    <font>
      <b/>
      <sz val="8.5"/>
      <name val="함초롬돋움"/>
      <family val="3"/>
      <charset val="129"/>
    </font>
    <font>
      <b/>
      <sz val="7.5"/>
      <name val="함초롬돋움"/>
      <family val="3"/>
      <charset val="129"/>
    </font>
    <font>
      <b/>
      <sz val="7"/>
      <name val="함초롬돋움"/>
      <family val="3"/>
      <charset val="129"/>
    </font>
    <font>
      <b/>
      <sz val="9"/>
      <color rgb="FFFF0000"/>
      <name val="함초롬돋움"/>
      <family val="3"/>
      <charset val="129"/>
    </font>
    <font>
      <b/>
      <sz val="9"/>
      <color theme="1"/>
      <name val="함초롬돋움"/>
      <family val="3"/>
      <charset val="129"/>
    </font>
  </fonts>
  <fills count="29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rgb="FF000000"/>
      </right>
      <top/>
      <bottom/>
      <diagonal/>
    </border>
    <border>
      <left/>
      <right style="hair">
        <color rgb="FF000000"/>
      </right>
      <top/>
      <bottom style="thin">
        <color auto="1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thin">
        <color rgb="FF000000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/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</borders>
  <cellStyleXfs count="18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4" fillId="2" borderId="0" applyNumberFormat="0" applyBorder="0" applyProtection="0"/>
    <xf numFmtId="0" fontId="24" fillId="2" borderId="0" applyNumberFormat="0" applyBorder="0" applyProtection="0"/>
    <xf numFmtId="0" fontId="24" fillId="3" borderId="0" applyNumberFormat="0" applyBorder="0" applyProtection="0"/>
    <xf numFmtId="0" fontId="24" fillId="3" borderId="0" applyNumberFormat="0" applyBorder="0" applyProtection="0"/>
    <xf numFmtId="0" fontId="24" fillId="4" borderId="0" applyNumberFormat="0" applyBorder="0" applyProtection="0"/>
    <xf numFmtId="0" fontId="24" fillId="4" borderId="0" applyNumberFormat="0" applyBorder="0" applyProtection="0"/>
    <xf numFmtId="0" fontId="24" fillId="5" borderId="0" applyNumberFormat="0" applyBorder="0" applyProtection="0"/>
    <xf numFmtId="0" fontId="24" fillId="5" borderId="0" applyNumberFormat="0" applyBorder="0" applyProtection="0"/>
    <xf numFmtId="0" fontId="24" fillId="6" borderId="0" applyNumberFormat="0" applyBorder="0" applyProtection="0"/>
    <xf numFmtId="0" fontId="24" fillId="6" borderId="0" applyNumberFormat="0" applyBorder="0" applyProtection="0"/>
    <xf numFmtId="0" fontId="24" fillId="7" borderId="0" applyNumberFormat="0" applyBorder="0" applyProtection="0"/>
    <xf numFmtId="0" fontId="24" fillId="7" borderId="0" applyNumberFormat="0" applyBorder="0" applyProtection="0"/>
    <xf numFmtId="0" fontId="24" fillId="8" borderId="0" applyNumberFormat="0" applyBorder="0" applyProtection="0"/>
    <xf numFmtId="0" fontId="24" fillId="8" borderId="0" applyNumberFormat="0" applyBorder="0" applyProtection="0"/>
    <xf numFmtId="0" fontId="24" fillId="9" borderId="0" applyNumberFormat="0" applyBorder="0" applyProtection="0"/>
    <xf numFmtId="0" fontId="24" fillId="9" borderId="0" applyNumberFormat="0" applyBorder="0" applyProtection="0"/>
    <xf numFmtId="0" fontId="24" fillId="10" borderId="0" applyNumberFormat="0" applyBorder="0" applyProtection="0"/>
    <xf numFmtId="0" fontId="24" fillId="10" borderId="0" applyNumberFormat="0" applyBorder="0" applyProtection="0"/>
    <xf numFmtId="0" fontId="24" fillId="5" borderId="0" applyNumberFormat="0" applyBorder="0" applyProtection="0"/>
    <xf numFmtId="0" fontId="24" fillId="5" borderId="0" applyNumberFormat="0" applyBorder="0" applyProtection="0"/>
    <xf numFmtId="0" fontId="24" fillId="8" borderId="0" applyNumberFormat="0" applyBorder="0" applyProtection="0"/>
    <xf numFmtId="0" fontId="24" fillId="8" borderId="0" applyNumberFormat="0" applyBorder="0" applyProtection="0"/>
    <xf numFmtId="0" fontId="24" fillId="11" borderId="0" applyNumberFormat="0" applyBorder="0" applyProtection="0"/>
    <xf numFmtId="0" fontId="24" fillId="11" borderId="0" applyNumberFormat="0" applyBorder="0" applyProtection="0"/>
    <xf numFmtId="0" fontId="25" fillId="12" borderId="0" applyNumberFormat="0" applyBorder="0" applyProtection="0"/>
    <xf numFmtId="0" fontId="25" fillId="12" borderId="0" applyNumberFormat="0" applyBorder="0" applyProtection="0"/>
    <xf numFmtId="0" fontId="25" fillId="9" borderId="0" applyNumberFormat="0" applyBorder="0" applyProtection="0"/>
    <xf numFmtId="0" fontId="25" fillId="9" borderId="0" applyNumberFormat="0" applyBorder="0" applyProtection="0"/>
    <xf numFmtId="0" fontId="25" fillId="10" borderId="0" applyNumberFormat="0" applyBorder="0" applyProtection="0"/>
    <xf numFmtId="0" fontId="25" fillId="10" borderId="0" applyNumberFormat="0" applyBorder="0" applyProtection="0"/>
    <xf numFmtId="0" fontId="25" fillId="13" borderId="0" applyNumberFormat="0" applyBorder="0" applyProtection="0"/>
    <xf numFmtId="0" fontId="25" fillId="13" borderId="0" applyNumberFormat="0" applyBorder="0" applyProtection="0"/>
    <xf numFmtId="0" fontId="25" fillId="14" borderId="0" applyNumberFormat="0" applyBorder="0" applyProtection="0"/>
    <xf numFmtId="0" fontId="25" fillId="14" borderId="0" applyNumberFormat="0" applyBorder="0" applyProtection="0"/>
    <xf numFmtId="0" fontId="25" fillId="15" borderId="0" applyNumberFormat="0" applyBorder="0" applyProtection="0"/>
    <xf numFmtId="0" fontId="25" fillId="15" borderId="0" applyNumberFormat="0" applyBorder="0" applyProtection="0"/>
    <xf numFmtId="0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6" fillId="0" borderId="0"/>
    <xf numFmtId="0" fontId="15" fillId="0" borderId="0"/>
    <xf numFmtId="0" fontId="65" fillId="0" borderId="0" applyFill="0" applyBorder="0" applyAlignment="0"/>
    <xf numFmtId="0" fontId="43" fillId="0" borderId="0"/>
    <xf numFmtId="181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0" fillId="0" borderId="0" applyFont="0" applyFill="0" applyBorder="0" applyAlignment="0" applyProtection="0"/>
    <xf numFmtId="182" fontId="65" fillId="0" borderId="0" applyFont="0" applyFill="0" applyBorder="0" applyAlignment="0" applyProtection="0"/>
    <xf numFmtId="183" fontId="65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9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44" fillId="16" borderId="0" applyNumberFormat="0" applyBorder="0" applyAlignment="0" applyProtection="0"/>
    <xf numFmtId="0" fontId="45" fillId="0" borderId="0">
      <alignment horizontal="left"/>
    </xf>
    <xf numFmtId="0" fontId="17" fillId="0" borderId="1" applyNumberFormat="0" applyProtection="0"/>
    <xf numFmtId="0" fontId="17" fillId="0" borderId="2">
      <alignment horizontal="left" vertical="center"/>
    </xf>
    <xf numFmtId="0" fontId="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4" fillId="16" borderId="3" applyNumberFormat="0" applyBorder="0" applyAlignment="0" applyProtection="0"/>
    <xf numFmtId="0" fontId="18" fillId="0" borderId="4"/>
    <xf numFmtId="0" fontId="9" fillId="0" borderId="0"/>
    <xf numFmtId="0" fontId="6" fillId="0" borderId="0"/>
    <xf numFmtId="10" fontId="6" fillId="0" borderId="0" applyFont="0" applyFill="0" applyBorder="0" applyAlignment="0" applyProtection="0"/>
    <xf numFmtId="0" fontId="18" fillId="0" borderId="0"/>
    <xf numFmtId="0" fontId="6" fillId="0" borderId="5" applyNumberFormat="0" applyFont="0" applyFill="0" applyAlignment="0" applyProtection="0"/>
    <xf numFmtId="0" fontId="46" fillId="0" borderId="6">
      <alignment horizontal="left"/>
    </xf>
    <xf numFmtId="0" fontId="25" fillId="17" borderId="0" applyNumberFormat="0" applyBorder="0" applyProtection="0"/>
    <xf numFmtId="0" fontId="25" fillId="17" borderId="0" applyNumberFormat="0" applyBorder="0" applyProtection="0"/>
    <xf numFmtId="0" fontId="25" fillId="18" borderId="0" applyNumberFormat="0" applyBorder="0" applyProtection="0"/>
    <xf numFmtId="0" fontId="25" fillId="18" borderId="0" applyNumberFormat="0" applyBorder="0" applyProtection="0"/>
    <xf numFmtId="0" fontId="25" fillId="19" borderId="0" applyNumberFormat="0" applyBorder="0" applyProtection="0"/>
    <xf numFmtId="0" fontId="25" fillId="19" borderId="0" applyNumberFormat="0" applyBorder="0" applyProtection="0"/>
    <xf numFmtId="0" fontId="25" fillId="13" borderId="0" applyNumberFormat="0" applyBorder="0" applyProtection="0"/>
    <xf numFmtId="0" fontId="25" fillId="13" borderId="0" applyNumberFormat="0" applyBorder="0" applyProtection="0"/>
    <xf numFmtId="0" fontId="25" fillId="14" borderId="0" applyNumberFormat="0" applyBorder="0" applyProtection="0"/>
    <xf numFmtId="0" fontId="25" fillId="14" borderId="0" applyNumberFormat="0" applyBorder="0" applyProtection="0"/>
    <xf numFmtId="0" fontId="25" fillId="20" borderId="0" applyNumberFormat="0" applyBorder="0" applyProtection="0"/>
    <xf numFmtId="0" fontId="25" fillId="20" borderId="0" applyNumberFormat="0" applyBorder="0" applyProtection="0"/>
    <xf numFmtId="0" fontId="26" fillId="0" borderId="0" applyNumberFormat="0" applyFill="0" applyBorder="0" applyProtection="0"/>
    <xf numFmtId="0" fontId="26" fillId="0" borderId="0" applyNumberFormat="0" applyFill="0" applyBorder="0" applyProtection="0"/>
    <xf numFmtId="0" fontId="27" fillId="21" borderId="7" applyNumberFormat="0" applyProtection="0"/>
    <xf numFmtId="0" fontId="27" fillId="21" borderId="7" applyNumberFormat="0" applyProtection="0"/>
    <xf numFmtId="186" fontId="9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0" fontId="28" fillId="3" borderId="0" applyNumberFormat="0" applyBorder="0" applyProtection="0"/>
    <xf numFmtId="0" fontId="28" fillId="3" borderId="0" applyNumberFormat="0" applyBorder="0" applyProtection="0"/>
    <xf numFmtId="0" fontId="48" fillId="0" borderId="0">
      <protection locked="0"/>
    </xf>
    <xf numFmtId="0" fontId="48" fillId="0" borderId="0">
      <protection locked="0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65" fillId="22" borderId="8" applyNumberFormat="0" applyFont="0" applyProtection="0"/>
    <xf numFmtId="0" fontId="65" fillId="22" borderId="8" applyNumberFormat="0" applyFo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49" fillId="0" borderId="0">
      <alignment vertical="center"/>
    </xf>
    <xf numFmtId="9" fontId="65" fillId="0" borderId="0" applyFont="0" applyFill="0" applyBorder="0" applyAlignment="0" applyProtection="0"/>
    <xf numFmtId="9" fontId="52" fillId="0" borderId="0" applyFont="0" applyFill="0" applyBorder="0" applyProtection="0"/>
    <xf numFmtId="0" fontId="29" fillId="23" borderId="0" applyNumberFormat="0" applyBorder="0" applyProtection="0"/>
    <xf numFmtId="0" fontId="29" fillId="23" borderId="0" applyNumberFormat="0" applyBorder="0" applyProtection="0"/>
    <xf numFmtId="0" fontId="65" fillId="0" borderId="0"/>
    <xf numFmtId="0" fontId="30" fillId="0" borderId="0" applyNumberFormat="0" applyFill="0" applyBorder="0" applyProtection="0"/>
    <xf numFmtId="0" fontId="30" fillId="0" borderId="0" applyNumberFormat="0" applyFill="0" applyBorder="0" applyProtection="0"/>
    <xf numFmtId="0" fontId="31" fillId="24" borderId="9" applyNumberFormat="0" applyProtection="0"/>
    <xf numFmtId="0" fontId="31" fillId="24" borderId="9" applyNumberFormat="0" applyProtection="0"/>
    <xf numFmtId="187" fontId="6" fillId="0" borderId="0">
      <alignment vertical="center"/>
    </xf>
    <xf numFmtId="41" fontId="65" fillId="0" borderId="0" applyFont="0" applyFill="0" applyBorder="0" applyAlignment="0" applyProtection="0"/>
    <xf numFmtId="41" fontId="52" fillId="0" borderId="0" applyFont="0" applyFill="0" applyBorder="0" applyProtection="0"/>
    <xf numFmtId="0" fontId="10" fillId="0" borderId="0" applyFont="0" applyFill="0" applyBorder="0" applyAlignment="0" applyProtection="0"/>
    <xf numFmtId="0" fontId="12" fillId="0" borderId="10"/>
    <xf numFmtId="0" fontId="32" fillId="0" borderId="11" applyNumberFormat="0" applyFill="0" applyProtection="0"/>
    <xf numFmtId="0" fontId="32" fillId="0" borderId="11" applyNumberFormat="0" applyFill="0" applyProtection="0"/>
    <xf numFmtId="0" fontId="33" fillId="0" borderId="12" applyNumberFormat="0" applyFill="0" applyProtection="0"/>
    <xf numFmtId="0" fontId="33" fillId="0" borderId="12" applyNumberFormat="0" applyFill="0" applyProtection="0"/>
    <xf numFmtId="0" fontId="34" fillId="7" borderId="7" applyNumberFormat="0" applyProtection="0"/>
    <xf numFmtId="0" fontId="34" fillId="7" borderId="7" applyNumberFormat="0" applyProtection="0"/>
    <xf numFmtId="4" fontId="48" fillId="0" borderId="0">
      <protection locked="0"/>
    </xf>
    <xf numFmtId="188" fontId="9" fillId="0" borderId="0">
      <protection locked="0"/>
    </xf>
    <xf numFmtId="0" fontId="50" fillId="0" borderId="0">
      <alignment vertical="center"/>
    </xf>
    <xf numFmtId="0" fontId="35" fillId="0" borderId="0" applyNumberFormat="0" applyFill="0" applyBorder="0" applyProtection="0"/>
    <xf numFmtId="0" fontId="36" fillId="0" borderId="13" applyNumberFormat="0" applyFill="0" applyProtection="0"/>
    <xf numFmtId="0" fontId="36" fillId="0" borderId="13" applyNumberFormat="0" applyFill="0" applyProtection="0"/>
    <xf numFmtId="0" fontId="37" fillId="0" borderId="14" applyNumberFormat="0" applyFill="0" applyProtection="0"/>
    <xf numFmtId="0" fontId="37" fillId="0" borderId="14" applyNumberFormat="0" applyFill="0" applyProtection="0"/>
    <xf numFmtId="0" fontId="38" fillId="0" borderId="15" applyNumberFormat="0" applyFill="0" applyProtection="0"/>
    <xf numFmtId="0" fontId="38" fillId="0" borderId="15" applyNumberFormat="0" applyFill="0" applyProtection="0"/>
    <xf numFmtId="0" fontId="38" fillId="0" borderId="0" applyNumberFormat="0" applyFill="0" applyBorder="0" applyProtection="0"/>
    <xf numFmtId="0" fontId="38" fillId="0" borderId="0" applyNumberFormat="0" applyFill="0" applyBorder="0" applyProtection="0"/>
    <xf numFmtId="0" fontId="35" fillId="0" borderId="0" applyNumberFormat="0" applyFill="0" applyBorder="0" applyProtection="0"/>
    <xf numFmtId="0" fontId="39" fillId="4" borderId="0" applyNumberFormat="0" applyBorder="0" applyProtection="0"/>
    <xf numFmtId="0" fontId="39" fillId="4" borderId="0" applyNumberFormat="0" applyBorder="0" applyProtection="0"/>
    <xf numFmtId="0" fontId="40" fillId="21" borderId="16" applyNumberFormat="0" applyProtection="0"/>
    <xf numFmtId="0" fontId="40" fillId="21" borderId="16" applyNumberFormat="0" applyProtection="0"/>
    <xf numFmtId="41" fontId="65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51" fillId="0" borderId="0">
      <alignment vertical="center"/>
    </xf>
    <xf numFmtId="42" fontId="24" fillId="0" borderId="0" applyFont="0" applyFill="0" applyBorder="0" applyProtection="0"/>
    <xf numFmtId="189" fontId="9" fillId="0" borderId="0">
      <protection locked="0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9" fillId="0" borderId="0" applyProtection="0"/>
    <xf numFmtId="0" fontId="6" fillId="0" borderId="0"/>
    <xf numFmtId="0" fontId="48" fillId="0" borderId="5">
      <protection locked="0"/>
    </xf>
    <xf numFmtId="190" fontId="9" fillId="0" borderId="0">
      <protection locked="0"/>
    </xf>
    <xf numFmtId="191" fontId="9" fillId="0" borderId="0">
      <protection locked="0"/>
    </xf>
    <xf numFmtId="0" fontId="65" fillId="0" borderId="0"/>
    <xf numFmtId="0" fontId="65" fillId="0" borderId="0"/>
    <xf numFmtId="0" fontId="65" fillId="0" borderId="0"/>
    <xf numFmtId="0" fontId="42" fillId="0" borderId="0">
      <alignment vertical="center"/>
    </xf>
    <xf numFmtId="0" fontId="54" fillId="0" borderId="0" applyNumberFormat="0" applyFill="0" applyBorder="0">
      <protection locked="0"/>
    </xf>
    <xf numFmtId="9" fontId="65" fillId="0" borderId="0" applyFont="0" applyFill="0" applyBorder="0" applyProtection="0"/>
    <xf numFmtId="0" fontId="42" fillId="0" borderId="0">
      <alignment vertical="center"/>
    </xf>
    <xf numFmtId="41" fontId="65" fillId="0" borderId="0" applyFont="0" applyFill="0" applyBorder="0" applyProtection="0"/>
    <xf numFmtId="0" fontId="65" fillId="0" borderId="0"/>
  </cellStyleXfs>
  <cellXfs count="560">
    <xf numFmtId="0" fontId="0" fillId="0" borderId="0" xfId="0"/>
    <xf numFmtId="0" fontId="8" fillId="4" borderId="0" xfId="176" applyFont="1" applyFill="1"/>
    <xf numFmtId="0" fontId="6" fillId="0" borderId="0" xfId="176"/>
    <xf numFmtId="0" fontId="6" fillId="4" borderId="0" xfId="176" applyFill="1"/>
    <xf numFmtId="0" fontId="6" fillId="23" borderId="17" xfId="176" applyFill="1" applyBorder="1"/>
    <xf numFmtId="0" fontId="6" fillId="6" borderId="18" xfId="176" applyFill="1" applyBorder="1"/>
    <xf numFmtId="0" fontId="7" fillId="25" borderId="19" xfId="176" applyFont="1" applyFill="1" applyBorder="1" applyAlignment="1">
      <alignment horizontal="center"/>
    </xf>
    <xf numFmtId="0" fontId="19" fillId="26" borderId="20" xfId="176" applyFont="1" applyFill="1" applyBorder="1" applyAlignment="1">
      <alignment horizontal="center"/>
    </xf>
    <xf numFmtId="0" fontId="7" fillId="25" borderId="20" xfId="176" applyFont="1" applyFill="1" applyBorder="1" applyAlignment="1">
      <alignment horizontal="center"/>
    </xf>
    <xf numFmtId="0" fontId="7" fillId="25" borderId="21" xfId="176" applyFont="1" applyFill="1" applyBorder="1" applyAlignment="1">
      <alignment horizontal="center"/>
    </xf>
    <xf numFmtId="0" fontId="6" fillId="6" borderId="22" xfId="176" applyFill="1" applyBorder="1"/>
    <xf numFmtId="0" fontId="6" fillId="23" borderId="23" xfId="176" applyFill="1" applyBorder="1"/>
    <xf numFmtId="0" fontId="6" fillId="6" borderId="23" xfId="176" applyFill="1" applyBorder="1"/>
    <xf numFmtId="0" fontId="6" fillId="23" borderId="24" xfId="176" applyFill="1" applyBorder="1"/>
    <xf numFmtId="0" fontId="6" fillId="0" borderId="0" xfId="188" applyFont="1" applyFill="1" applyAlignment="1">
      <alignment vertical="center"/>
    </xf>
    <xf numFmtId="0" fontId="6" fillId="0" borderId="0" xfId="188" applyFont="1" applyFill="1" applyBorder="1" applyAlignment="1">
      <alignment vertical="center"/>
    </xf>
    <xf numFmtId="0" fontId="6" fillId="0" borderId="0" xfId="188" applyFont="1" applyFill="1" applyBorder="1" applyAlignment="1">
      <alignment horizontal="center" vertical="center"/>
    </xf>
    <xf numFmtId="0" fontId="4" fillId="0" borderId="0" xfId="188" applyFont="1" applyFill="1" applyAlignment="1">
      <alignment vertical="center"/>
    </xf>
    <xf numFmtId="0" fontId="6" fillId="0" borderId="0" xfId="188" applyFont="1" applyFill="1"/>
    <xf numFmtId="0" fontId="23" fillId="0" borderId="0" xfId="188" applyFont="1" applyFill="1" applyAlignment="1">
      <alignment vertical="center"/>
    </xf>
    <xf numFmtId="0" fontId="4" fillId="0" borderId="0" xfId="188" applyFont="1" applyFill="1"/>
    <xf numFmtId="0" fontId="5" fillId="0" borderId="0" xfId="188" quotePrefix="1" applyFont="1" applyFill="1" applyAlignment="1">
      <alignment vertical="center"/>
    </xf>
    <xf numFmtId="0" fontId="6" fillId="0" borderId="0" xfId="188" applyFont="1" applyFill="1" applyAlignment="1">
      <alignment vertical="top"/>
    </xf>
    <xf numFmtId="0" fontId="6" fillId="0" borderId="0" xfId="188" applyFont="1" applyFill="1" applyAlignment="1"/>
    <xf numFmtId="179" fontId="6" fillId="0" borderId="0" xfId="188" applyNumberFormat="1" applyFont="1" applyFill="1" applyAlignment="1">
      <alignment vertical="center"/>
    </xf>
    <xf numFmtId="0" fontId="6" fillId="0" borderId="0" xfId="175" applyFont="1" applyFill="1" applyBorder="1" applyAlignment="1">
      <alignment vertical="center"/>
    </xf>
    <xf numFmtId="3" fontId="20" fillId="0" borderId="0" xfId="188" applyNumberFormat="1" applyFont="1" applyFill="1"/>
    <xf numFmtId="0" fontId="22" fillId="0" borderId="0" xfId="175" applyFont="1" applyFill="1" applyBorder="1" applyAlignment="1"/>
    <xf numFmtId="0" fontId="6" fillId="0" borderId="0" xfId="175" applyFont="1" applyFill="1" applyBorder="1" applyAlignment="1">
      <alignment horizontal="center"/>
    </xf>
    <xf numFmtId="0" fontId="6" fillId="0" borderId="0" xfId="175" applyFont="1" applyFill="1" applyBorder="1" applyAlignment="1">
      <alignment horizontal="center" vertical="center"/>
    </xf>
    <xf numFmtId="0" fontId="6" fillId="0" borderId="0" xfId="175" applyFont="1" applyFill="1" applyBorder="1" applyAlignment="1"/>
    <xf numFmtId="0" fontId="41" fillId="0" borderId="0" xfId="188" applyFont="1" applyFill="1" applyAlignment="1">
      <alignment vertical="center"/>
    </xf>
    <xf numFmtId="0" fontId="21" fillId="0" borderId="0" xfId="175" applyFont="1" applyFill="1" applyBorder="1" applyAlignment="1">
      <alignment horizontal="center" vertical="center"/>
    </xf>
    <xf numFmtId="0" fontId="23" fillId="0" borderId="0" xfId="188" applyFont="1" applyFill="1" applyBorder="1" applyAlignment="1">
      <alignment vertical="center"/>
    </xf>
    <xf numFmtId="180" fontId="6" fillId="0" borderId="0" xfId="188" applyNumberFormat="1" applyFont="1" applyFill="1" applyAlignment="1">
      <alignment vertical="center"/>
    </xf>
    <xf numFmtId="0" fontId="22" fillId="0" borderId="0" xfId="175" applyFont="1" applyFill="1" applyBorder="1"/>
    <xf numFmtId="176" fontId="6" fillId="0" borderId="0" xfId="188" applyNumberFormat="1" applyFont="1" applyFill="1" applyBorder="1" applyAlignment="1">
      <alignment horizontal="center" vertical="center" shrinkToFit="1"/>
    </xf>
    <xf numFmtId="177" fontId="6" fillId="0" borderId="0" xfId="188" applyNumberFormat="1" applyFont="1" applyFill="1" applyBorder="1" applyAlignment="1">
      <alignment horizontal="center" vertical="center"/>
    </xf>
    <xf numFmtId="178" fontId="6" fillId="0" borderId="0" xfId="188" applyNumberFormat="1" applyFont="1" applyFill="1" applyBorder="1" applyAlignment="1">
      <alignment horizontal="center" vertical="center" shrinkToFit="1"/>
    </xf>
    <xf numFmtId="179" fontId="6" fillId="0" borderId="0" xfId="188" applyNumberFormat="1" applyFont="1" applyFill="1" applyBorder="1" applyAlignment="1">
      <alignment horizontal="center" vertical="center" shrinkToFit="1"/>
    </xf>
    <xf numFmtId="0" fontId="3" fillId="0" borderId="0" xfId="188" applyFont="1" applyFill="1" applyAlignment="1">
      <alignment vertical="center"/>
    </xf>
    <xf numFmtId="0" fontId="23" fillId="0" borderId="0" xfId="188" applyFont="1" applyFill="1"/>
    <xf numFmtId="0" fontId="53" fillId="0" borderId="0" xfId="163" applyFont="1" applyFill="1" applyAlignment="1">
      <alignment vertical="center"/>
    </xf>
    <xf numFmtId="0" fontId="6" fillId="0" borderId="0" xfId="163" applyFont="1" applyFill="1" applyAlignment="1">
      <alignment horizontal="center" vertical="center"/>
    </xf>
    <xf numFmtId="0" fontId="6" fillId="0" borderId="0" xfId="163" applyFont="1" applyFill="1" applyAlignment="1">
      <alignment vertical="center"/>
    </xf>
    <xf numFmtId="0" fontId="4" fillId="16" borderId="0" xfId="188" applyFont="1" applyFill="1" applyAlignment="1">
      <alignment vertical="center"/>
    </xf>
    <xf numFmtId="0" fontId="23" fillId="0" borderId="0" xfId="188" applyFont="1" applyFill="1" applyAlignment="1">
      <alignment horizontal="center" vertical="center"/>
    </xf>
    <xf numFmtId="178" fontId="23" fillId="0" borderId="0" xfId="188" applyNumberFormat="1" applyFont="1" applyFill="1" applyAlignment="1">
      <alignment horizontal="center" vertical="center"/>
    </xf>
    <xf numFmtId="41" fontId="23" fillId="0" borderId="0" xfId="127" applyFont="1" applyFill="1" applyAlignment="1">
      <alignment horizontal="right" vertical="center" shrinkToFit="1"/>
    </xf>
    <xf numFmtId="41" fontId="6" fillId="0" borderId="0" xfId="127" applyFont="1" applyFill="1" applyAlignment="1">
      <alignment vertical="center"/>
    </xf>
    <xf numFmtId="41" fontId="6" fillId="0" borderId="0" xfId="127" applyFont="1" applyFill="1" applyAlignment="1">
      <alignment horizontal="right" vertical="center"/>
    </xf>
    <xf numFmtId="0" fontId="6" fillId="0" borderId="0" xfId="188" applyFont="1" applyFill="1" applyBorder="1" applyAlignment="1">
      <alignment vertical="center"/>
    </xf>
    <xf numFmtId="0" fontId="6" fillId="0" borderId="0" xfId="188" applyFont="1" applyFill="1" applyAlignment="1">
      <alignment horizontal="center" vertical="center"/>
    </xf>
    <xf numFmtId="197" fontId="6" fillId="0" borderId="0" xfId="188" applyNumberFormat="1" applyFont="1" applyFill="1" applyAlignment="1">
      <alignment horizontal="center" vertical="center"/>
    </xf>
    <xf numFmtId="199" fontId="6" fillId="0" borderId="0" xfId="188" applyNumberFormat="1" applyFont="1" applyFill="1" applyBorder="1" applyAlignment="1">
      <alignment vertical="center"/>
    </xf>
    <xf numFmtId="199" fontId="6" fillId="0" borderId="0" xfId="188" applyNumberFormat="1" applyFont="1" applyFill="1" applyAlignment="1">
      <alignment vertical="center"/>
    </xf>
    <xf numFmtId="200" fontId="6" fillId="0" borderId="0" xfId="188" applyNumberFormat="1" applyFont="1" applyFill="1" applyAlignment="1">
      <alignment vertical="center"/>
    </xf>
    <xf numFmtId="0" fontId="6" fillId="0" borderId="0" xfId="188" applyFont="1" applyFill="1" applyBorder="1" applyAlignment="1">
      <alignment vertical="center"/>
    </xf>
    <xf numFmtId="0" fontId="5" fillId="0" borderId="0" xfId="188" applyFont="1" applyFill="1" applyAlignment="1">
      <alignment horizontal="center" vertical="center"/>
    </xf>
    <xf numFmtId="0" fontId="5" fillId="0" borderId="0" xfId="188" quotePrefix="1" applyFont="1" applyFill="1" applyAlignment="1">
      <alignment horizontal="center" vertical="center"/>
    </xf>
    <xf numFmtId="0" fontId="55" fillId="0" borderId="25" xfId="188" applyFont="1" applyFill="1" applyBorder="1" applyAlignment="1">
      <alignment vertical="center"/>
    </xf>
    <xf numFmtId="0" fontId="55" fillId="0" borderId="0" xfId="188" applyFont="1" applyFill="1" applyAlignment="1">
      <alignment vertical="center"/>
    </xf>
    <xf numFmtId="0" fontId="55" fillId="0" borderId="0" xfId="188" applyFont="1" applyFill="1" applyAlignment="1">
      <alignment horizontal="right" vertical="center"/>
    </xf>
    <xf numFmtId="192" fontId="55" fillId="0" borderId="0" xfId="188" applyNumberFormat="1" applyFont="1" applyFill="1" applyBorder="1" applyAlignment="1">
      <alignment horizontal="right" vertical="center" wrapText="1" indent="1" shrinkToFit="1"/>
    </xf>
    <xf numFmtId="195" fontId="55" fillId="0" borderId="0" xfId="188" applyNumberFormat="1" applyFont="1" applyFill="1" applyBorder="1" applyAlignment="1">
      <alignment horizontal="right" vertical="center" wrapText="1" indent="1" shrinkToFit="1"/>
    </xf>
    <xf numFmtId="179" fontId="58" fillId="0" borderId="0" xfId="188" applyNumberFormat="1" applyFont="1" applyFill="1" applyBorder="1" applyAlignment="1">
      <alignment vertical="center"/>
    </xf>
    <xf numFmtId="0" fontId="58" fillId="0" borderId="0" xfId="188" applyFont="1" applyFill="1" applyBorder="1" applyAlignment="1">
      <alignment vertical="center"/>
    </xf>
    <xf numFmtId="0" fontId="58" fillId="0" borderId="0" xfId="188" applyFont="1" applyFill="1" applyAlignment="1">
      <alignment vertical="center"/>
    </xf>
    <xf numFmtId="0" fontId="55" fillId="0" borderId="0" xfId="188" applyFont="1" applyFill="1" applyBorder="1" applyAlignment="1">
      <alignment horizontal="center" vertical="center" shrinkToFit="1"/>
    </xf>
    <xf numFmtId="0" fontId="55" fillId="0" borderId="0" xfId="188" applyFont="1" applyFill="1" applyBorder="1" applyAlignment="1">
      <alignment vertical="center" wrapText="1" shrinkToFit="1"/>
    </xf>
    <xf numFmtId="192" fontId="59" fillId="0" borderId="0" xfId="188" applyNumberFormat="1" applyFont="1" applyFill="1" applyBorder="1" applyAlignment="1">
      <alignment horizontal="right" vertical="center" wrapText="1" indent="1" shrinkToFit="1"/>
    </xf>
    <xf numFmtId="0" fontId="59" fillId="0" borderId="26" xfId="188" applyFont="1" applyFill="1" applyBorder="1" applyAlignment="1">
      <alignment horizontal="center" vertical="center" shrinkToFit="1"/>
    </xf>
    <xf numFmtId="0" fontId="59" fillId="0" borderId="27" xfId="188" applyFont="1" applyFill="1" applyBorder="1" applyAlignment="1">
      <alignment horizontal="center" vertical="center" shrinkToFit="1"/>
    </xf>
    <xf numFmtId="192" fontId="59" fillId="0" borderId="0" xfId="188" applyNumberFormat="1" applyFont="1" applyFill="1" applyBorder="1" applyAlignment="1">
      <alignment horizontal="right" vertical="center" wrapText="1" indent="1"/>
    </xf>
    <xf numFmtId="0" fontId="57" fillId="0" borderId="29" xfId="188" applyFont="1" applyFill="1" applyBorder="1" applyAlignment="1">
      <alignment horizontal="center"/>
    </xf>
    <xf numFmtId="0" fontId="57" fillId="0" borderId="33" xfId="188" applyFont="1" applyFill="1" applyBorder="1" applyAlignment="1">
      <alignment horizontal="center"/>
    </xf>
    <xf numFmtId="0" fontId="57" fillId="0" borderId="30" xfId="188" applyFont="1" applyFill="1" applyBorder="1" applyAlignment="1">
      <alignment horizontal="center"/>
    </xf>
    <xf numFmtId="0" fontId="57" fillId="0" borderId="31" xfId="188" applyFont="1" applyFill="1" applyBorder="1" applyAlignment="1">
      <alignment horizontal="center" vertical="top"/>
    </xf>
    <xf numFmtId="0" fontId="57" fillId="0" borderId="28" xfId="188" applyFont="1" applyFill="1" applyBorder="1" applyAlignment="1">
      <alignment horizontal="center" vertical="top"/>
    </xf>
    <xf numFmtId="0" fontId="57" fillId="0" borderId="32" xfId="188" applyFont="1" applyFill="1" applyBorder="1" applyAlignment="1">
      <alignment horizontal="center" vertical="top"/>
    </xf>
    <xf numFmtId="0" fontId="58" fillId="0" borderId="0" xfId="188" applyFont="1" applyFill="1" applyBorder="1" applyAlignment="1">
      <alignment horizontal="center" vertical="center"/>
    </xf>
    <xf numFmtId="192" fontId="59" fillId="0" borderId="0" xfId="188" applyNumberFormat="1" applyFont="1" applyFill="1" applyBorder="1" applyAlignment="1">
      <alignment horizontal="right" vertical="center" indent="3"/>
    </xf>
    <xf numFmtId="0" fontId="57" fillId="0" borderId="32" xfId="188" applyFont="1" applyFill="1" applyBorder="1" applyAlignment="1">
      <alignment horizontal="center" vertical="top" wrapText="1"/>
    </xf>
    <xf numFmtId="0" fontId="58" fillId="0" borderId="0" xfId="188" applyFont="1" applyFill="1" applyAlignment="1">
      <alignment vertical="center" shrinkToFit="1"/>
    </xf>
    <xf numFmtId="0" fontId="59" fillId="0" borderId="0" xfId="188" applyFont="1" applyFill="1" applyAlignment="1">
      <alignment vertical="center"/>
    </xf>
    <xf numFmtId="0" fontId="59" fillId="0" borderId="0" xfId="188" applyFont="1" applyFill="1" applyAlignment="1">
      <alignment vertical="center" shrinkToFit="1"/>
    </xf>
    <xf numFmtId="0" fontId="59" fillId="0" borderId="0" xfId="188" applyFont="1" applyFill="1" applyBorder="1" applyAlignment="1">
      <alignment horizontal="center" vertical="center" shrinkToFit="1"/>
    </xf>
    <xf numFmtId="0" fontId="57" fillId="0" borderId="34" xfId="188" quotePrefix="1" applyFont="1" applyFill="1" applyBorder="1" applyAlignment="1">
      <alignment horizontal="center" vertical="center" shrinkToFit="1"/>
    </xf>
    <xf numFmtId="0" fontId="57" fillId="0" borderId="34" xfId="188" applyFont="1" applyFill="1" applyBorder="1" applyAlignment="1">
      <alignment vertical="center"/>
    </xf>
    <xf numFmtId="0" fontId="57" fillId="0" borderId="28" xfId="188" quotePrefix="1" applyFont="1" applyFill="1" applyBorder="1" applyAlignment="1">
      <alignment horizontal="center" vertical="center" shrinkToFit="1"/>
    </xf>
    <xf numFmtId="0" fontId="60" fillId="0" borderId="27" xfId="188" applyFont="1" applyFill="1" applyBorder="1" applyAlignment="1">
      <alignment horizontal="center" vertical="center"/>
    </xf>
    <xf numFmtId="0" fontId="60" fillId="0" borderId="26" xfId="188" applyFont="1" applyFill="1" applyBorder="1" applyAlignment="1">
      <alignment horizontal="center" vertical="center"/>
    </xf>
    <xf numFmtId="0" fontId="58" fillId="0" borderId="0" xfId="188" applyFont="1" applyFill="1" applyAlignment="1"/>
    <xf numFmtId="0" fontId="58" fillId="0" borderId="0" xfId="188" applyFont="1" applyFill="1" applyAlignment="1">
      <alignment shrinkToFit="1"/>
    </xf>
    <xf numFmtId="0" fontId="58" fillId="0" borderId="0" xfId="188" applyFont="1" applyFill="1" applyAlignment="1">
      <alignment horizontal="right"/>
    </xf>
    <xf numFmtId="0" fontId="57" fillId="0" borderId="26" xfId="188" applyFont="1" applyFill="1" applyBorder="1" applyAlignment="1">
      <alignment vertical="center"/>
    </xf>
    <xf numFmtId="0" fontId="58" fillId="0" borderId="0" xfId="188" applyFont="1" applyFill="1" applyBorder="1" applyAlignment="1"/>
    <xf numFmtId="0" fontId="58" fillId="0" borderId="0" xfId="188" applyFont="1" applyFill="1" applyBorder="1" applyAlignment="1">
      <alignment shrinkToFit="1"/>
    </xf>
    <xf numFmtId="0" fontId="57" fillId="0" borderId="27" xfId="188" applyFont="1" applyFill="1" applyBorder="1" applyAlignment="1">
      <alignment vertical="center"/>
    </xf>
    <xf numFmtId="0" fontId="58" fillId="0" borderId="0" xfId="188" applyFont="1" applyFill="1" applyBorder="1" applyAlignment="1">
      <alignment vertical="center" shrinkToFit="1"/>
    </xf>
    <xf numFmtId="178" fontId="58" fillId="0" borderId="0" xfId="188" applyNumberFormat="1" applyFont="1" applyFill="1" applyAlignment="1">
      <alignment shrinkToFit="1"/>
    </xf>
    <xf numFmtId="192" fontId="59" fillId="0" borderId="0" xfId="127" applyNumberFormat="1" applyFont="1" applyFill="1" applyBorder="1" applyAlignment="1">
      <alignment horizontal="right" vertical="center" wrapText="1" indent="1" shrinkToFit="1"/>
    </xf>
    <xf numFmtId="0" fontId="59" fillId="0" borderId="26" xfId="188" applyNumberFormat="1" applyFont="1" applyFill="1" applyBorder="1" applyAlignment="1">
      <alignment horizontal="center" vertical="center"/>
    </xf>
    <xf numFmtId="0" fontId="44" fillId="0" borderId="0" xfId="188" applyFont="1" applyFill="1" applyAlignment="1"/>
    <xf numFmtId="0" fontId="59" fillId="0" borderId="26" xfId="127" applyNumberFormat="1" applyFont="1" applyFill="1" applyBorder="1" applyAlignment="1">
      <alignment horizontal="center" vertical="center" shrinkToFit="1"/>
    </xf>
    <xf numFmtId="0" fontId="59" fillId="0" borderId="27" xfId="127" applyNumberFormat="1" applyFont="1" applyFill="1" applyBorder="1" applyAlignment="1">
      <alignment horizontal="center" vertical="center" shrinkToFit="1"/>
    </xf>
    <xf numFmtId="0" fontId="58" fillId="0" borderId="0" xfId="188" quotePrefix="1" applyFont="1" applyFill="1" applyAlignment="1">
      <alignment horizontal="right"/>
    </xf>
    <xf numFmtId="0" fontId="62" fillId="0" borderId="0" xfId="163" applyFont="1" applyFill="1" applyBorder="1" applyAlignment="1">
      <alignment vertical="center"/>
    </xf>
    <xf numFmtId="0" fontId="62" fillId="0" borderId="0" xfId="163" applyFont="1" applyFill="1" applyBorder="1" applyAlignment="1">
      <alignment horizontal="center" vertical="center"/>
    </xf>
    <xf numFmtId="0" fontId="58" fillId="0" borderId="0" xfId="163" applyFont="1" applyFill="1" applyBorder="1" applyAlignment="1">
      <alignment horizontal="center" vertical="center"/>
    </xf>
    <xf numFmtId="0" fontId="58" fillId="0" borderId="0" xfId="163" applyFont="1" applyFill="1" applyBorder="1" applyAlignment="1"/>
    <xf numFmtId="0" fontId="58" fillId="0" borderId="0" xfId="163" applyFont="1" applyFill="1" applyBorder="1" applyAlignment="1">
      <alignment horizontal="center"/>
    </xf>
    <xf numFmtId="0" fontId="57" fillId="0" borderId="41" xfId="163" applyFont="1" applyFill="1" applyBorder="1" applyAlignment="1">
      <alignment horizontal="center" vertical="center"/>
    </xf>
    <xf numFmtId="0" fontId="57" fillId="0" borderId="42" xfId="163" applyFont="1" applyFill="1" applyBorder="1" applyAlignment="1">
      <alignment horizontal="center" vertical="center" wrapText="1"/>
    </xf>
    <xf numFmtId="0" fontId="57" fillId="0" borderId="43" xfId="188" applyFont="1" applyFill="1" applyBorder="1" applyAlignment="1">
      <alignment horizontal="center" vertical="center"/>
    </xf>
    <xf numFmtId="0" fontId="59" fillId="0" borderId="0" xfId="185" applyNumberFormat="1" applyFont="1" applyFill="1" applyBorder="1" applyAlignment="1">
      <alignment horizontal="center" vertical="center"/>
    </xf>
    <xf numFmtId="0" fontId="53" fillId="0" borderId="0" xfId="163" applyFont="1" applyFill="1" applyAlignment="1">
      <alignment horizontal="center" vertical="center"/>
    </xf>
    <xf numFmtId="0" fontId="59" fillId="0" borderId="27" xfId="127" applyNumberFormat="1" applyFont="1" applyFill="1" applyBorder="1" applyAlignment="1">
      <alignment horizontal="center" vertical="center"/>
    </xf>
    <xf numFmtId="0" fontId="58" fillId="0" borderId="0" xfId="163" applyFont="1" applyFill="1" applyAlignment="1">
      <alignment vertical="center"/>
    </xf>
    <xf numFmtId="0" fontId="58" fillId="0" borderId="0" xfId="163" applyFont="1" applyFill="1" applyAlignment="1">
      <alignment horizontal="center" vertical="center"/>
    </xf>
    <xf numFmtId="0" fontId="62" fillId="0" borderId="0" xfId="188" applyFont="1" applyFill="1" applyAlignment="1">
      <alignment vertical="center"/>
    </xf>
    <xf numFmtId="198" fontId="59" fillId="0" borderId="0" xfId="188" applyNumberFormat="1" applyFont="1" applyFill="1" applyBorder="1" applyAlignment="1">
      <alignment horizontal="right" vertical="center" wrapText="1" indent="1"/>
    </xf>
    <xf numFmtId="192" fontId="59" fillId="0" borderId="0" xfId="127" applyNumberFormat="1" applyFont="1" applyFill="1" applyBorder="1" applyAlignment="1">
      <alignment horizontal="right" vertical="center" wrapText="1" indent="1"/>
    </xf>
    <xf numFmtId="0" fontId="58" fillId="0" borderId="25" xfId="188" applyFont="1" applyFill="1" applyBorder="1" applyAlignment="1">
      <alignment horizontal="left"/>
    </xf>
    <xf numFmtId="0" fontId="58" fillId="0" borderId="25" xfId="188" applyFont="1" applyFill="1" applyBorder="1" applyAlignment="1">
      <alignment horizontal="center"/>
    </xf>
    <xf numFmtId="202" fontId="59" fillId="0" borderId="0" xfId="188" applyNumberFormat="1" applyFont="1" applyFill="1" applyBorder="1" applyAlignment="1">
      <alignment horizontal="right" vertical="center" indent="1"/>
    </xf>
    <xf numFmtId="0" fontId="57" fillId="0" borderId="27" xfId="188" applyFont="1" applyFill="1" applyBorder="1" applyAlignment="1">
      <alignment horizontal="center" vertical="top" shrinkToFit="1"/>
    </xf>
    <xf numFmtId="0" fontId="62" fillId="0" borderId="0" xfId="188" applyFont="1" applyFill="1" applyBorder="1" applyAlignment="1">
      <alignment vertical="center"/>
    </xf>
    <xf numFmtId="0" fontId="57" fillId="0" borderId="33" xfId="188" applyFont="1" applyFill="1" applyBorder="1" applyAlignment="1">
      <alignment horizontal="center" shrinkToFit="1"/>
    </xf>
    <xf numFmtId="192" fontId="59" fillId="0" borderId="0" xfId="188" applyNumberFormat="1" applyFont="1" applyFill="1" applyBorder="1" applyAlignment="1">
      <alignment horizontal="right" vertical="center" wrapText="1" indent="4" shrinkToFit="1"/>
    </xf>
    <xf numFmtId="0" fontId="59" fillId="0" borderId="25" xfId="188" applyFont="1" applyFill="1" applyBorder="1" applyAlignment="1">
      <alignment horizontal="right" vertical="center"/>
    </xf>
    <xf numFmtId="193" fontId="59" fillId="0" borderId="0" xfId="188" applyNumberFormat="1" applyFont="1" applyFill="1" applyBorder="1" applyAlignment="1">
      <alignment horizontal="right" vertical="center" wrapText="1" indent="4" shrinkToFit="1"/>
    </xf>
    <xf numFmtId="0" fontId="57" fillId="0" borderId="28" xfId="188" quotePrefix="1" applyFont="1" applyFill="1" applyBorder="1" applyAlignment="1">
      <alignment horizontal="center" vertical="center"/>
    </xf>
    <xf numFmtId="0" fontId="57" fillId="0" borderId="34" xfId="188" applyFont="1" applyFill="1" applyBorder="1" applyAlignment="1">
      <alignment horizontal="center" vertical="top" wrapText="1"/>
    </xf>
    <xf numFmtId="0" fontId="59" fillId="0" borderId="25" xfId="188" applyFont="1" applyFill="1" applyBorder="1" applyAlignment="1">
      <alignment vertical="center"/>
    </xf>
    <xf numFmtId="180" fontId="58" fillId="0" borderId="0" xfId="188" applyNumberFormat="1" applyFont="1" applyFill="1" applyBorder="1" applyAlignment="1">
      <alignment vertical="center"/>
    </xf>
    <xf numFmtId="0" fontId="58" fillId="0" borderId="25" xfId="188" applyFont="1" applyFill="1" applyBorder="1" applyAlignment="1"/>
    <xf numFmtId="0" fontId="59" fillId="0" borderId="26" xfId="188" applyFont="1" applyFill="1" applyBorder="1" applyAlignment="1">
      <alignment horizontal="center" vertical="center"/>
    </xf>
    <xf numFmtId="0" fontId="59" fillId="0" borderId="27" xfId="188" applyFont="1" applyFill="1" applyBorder="1" applyAlignment="1">
      <alignment horizontal="center" vertical="center"/>
    </xf>
    <xf numFmtId="192" fontId="58" fillId="0" borderId="0" xfId="188" applyNumberFormat="1" applyFont="1" applyFill="1" applyAlignment="1">
      <alignment vertical="center"/>
    </xf>
    <xf numFmtId="192" fontId="58" fillId="0" borderId="0" xfId="188" applyNumberFormat="1" applyFont="1" applyFill="1" applyBorder="1" applyAlignment="1">
      <alignment vertical="center"/>
    </xf>
    <xf numFmtId="3" fontId="58" fillId="0" borderId="0" xfId="188" applyNumberFormat="1" applyFont="1" applyFill="1" applyBorder="1"/>
    <xf numFmtId="3" fontId="58" fillId="0" borderId="0" xfId="188" applyNumberFormat="1" applyFont="1" applyFill="1"/>
    <xf numFmtId="0" fontId="58" fillId="0" borderId="0" xfId="175" applyFont="1" applyFill="1" applyBorder="1" applyAlignment="1"/>
    <xf numFmtId="0" fontId="58" fillId="0" borderId="45" xfId="188" applyFont="1" applyFill="1" applyBorder="1" applyAlignment="1"/>
    <xf numFmtId="0" fontId="59" fillId="0" borderId="37" xfId="127" applyNumberFormat="1" applyFont="1" applyFill="1" applyBorder="1" applyAlignment="1">
      <alignment horizontal="center" vertical="center" shrinkToFit="1"/>
    </xf>
    <xf numFmtId="0" fontId="59" fillId="0" borderId="39" xfId="127" applyNumberFormat="1" applyFont="1" applyFill="1" applyBorder="1" applyAlignment="1">
      <alignment horizontal="center" vertical="center"/>
    </xf>
    <xf numFmtId="0" fontId="58" fillId="0" borderId="0" xfId="188" quotePrefix="1" applyFont="1" applyFill="1" applyBorder="1" applyAlignment="1">
      <alignment horizontal="left"/>
    </xf>
    <xf numFmtId="0" fontId="57" fillId="0" borderId="27" xfId="188" applyFont="1" applyFill="1" applyBorder="1" applyAlignment="1">
      <alignment horizontal="center" vertical="top" wrapText="1"/>
    </xf>
    <xf numFmtId="0" fontId="57" fillId="0" borderId="26" xfId="188" quotePrefix="1" applyFont="1" applyFill="1" applyBorder="1" applyAlignment="1">
      <alignment horizontal="center" vertical="center" wrapText="1" shrinkToFit="1"/>
    </xf>
    <xf numFmtId="0" fontId="59" fillId="0" borderId="0" xfId="188" applyFont="1" applyFill="1" applyBorder="1" applyAlignment="1">
      <alignment vertical="center" shrinkToFit="1"/>
    </xf>
    <xf numFmtId="0" fontId="57" fillId="0" borderId="26" xfId="188" applyFont="1" applyFill="1" applyBorder="1" applyAlignment="1">
      <alignment horizontal="center" vertical="top" wrapText="1"/>
    </xf>
    <xf numFmtId="0" fontId="59" fillId="0" borderId="0" xfId="127" applyNumberFormat="1" applyFont="1" applyFill="1" applyBorder="1" applyAlignment="1">
      <alignment horizontal="center" vertical="center"/>
    </xf>
    <xf numFmtId="0" fontId="59" fillId="0" borderId="0" xfId="188" applyFont="1" applyFill="1" applyBorder="1" applyAlignment="1">
      <alignment horizontal="center" vertical="center"/>
    </xf>
    <xf numFmtId="0" fontId="57" fillId="0" borderId="34" xfId="188" applyFont="1" applyFill="1" applyBorder="1" applyAlignment="1">
      <alignment horizontal="center" vertical="center" wrapText="1"/>
    </xf>
    <xf numFmtId="0" fontId="55" fillId="0" borderId="0" xfId="188" applyFont="1" applyFill="1" applyBorder="1"/>
    <xf numFmtId="0" fontId="55" fillId="0" borderId="0" xfId="188" applyFont="1" applyFill="1"/>
    <xf numFmtId="0" fontId="55" fillId="0" borderId="0" xfId="175" applyFont="1" applyFill="1" applyBorder="1" applyAlignment="1">
      <alignment vertical="center"/>
    </xf>
    <xf numFmtId="192" fontId="59" fillId="0" borderId="0" xfId="188" applyNumberFormat="1" applyFont="1" applyFill="1" applyBorder="1" applyAlignment="1">
      <alignment horizontal="right" vertical="center" wrapText="1" indent="3"/>
    </xf>
    <xf numFmtId="192" fontId="59" fillId="0" borderId="0" xfId="188" applyNumberFormat="1" applyFont="1" applyFill="1" applyBorder="1" applyAlignment="1">
      <alignment horizontal="right" vertical="center" wrapText="1" indent="6"/>
    </xf>
    <xf numFmtId="194" fontId="59" fillId="0" borderId="0" xfId="188" applyNumberFormat="1" applyFont="1" applyFill="1" applyBorder="1" applyAlignment="1">
      <alignment horizontal="right" vertical="center" indent="4"/>
    </xf>
    <xf numFmtId="192" fontId="64" fillId="0" borderId="0" xfId="127" applyNumberFormat="1" applyFont="1" applyFill="1" applyBorder="1" applyAlignment="1">
      <alignment horizontal="right" vertical="center" wrapText="1" indent="1"/>
    </xf>
    <xf numFmtId="198" fontId="64" fillId="0" borderId="0" xfId="188" applyNumberFormat="1" applyFont="1" applyFill="1" applyBorder="1" applyAlignment="1">
      <alignment horizontal="right" vertical="center" wrapText="1" indent="1"/>
    </xf>
    <xf numFmtId="0" fontId="65" fillId="0" borderId="0" xfId="188" applyFont="1" applyFill="1"/>
    <xf numFmtId="196" fontId="59" fillId="0" borderId="0" xfId="188" applyNumberFormat="1" applyFont="1" applyFill="1" applyBorder="1" applyAlignment="1">
      <alignment horizontal="right" vertical="center"/>
    </xf>
    <xf numFmtId="197" fontId="59" fillId="0" borderId="0" xfId="188" applyNumberFormat="1" applyFont="1" applyFill="1" applyBorder="1" applyAlignment="1">
      <alignment horizontal="right" vertical="center"/>
    </xf>
    <xf numFmtId="196" fontId="59" fillId="0" borderId="26" xfId="188" applyNumberFormat="1" applyFont="1" applyFill="1" applyBorder="1" applyAlignment="1">
      <alignment horizontal="right" vertical="center"/>
    </xf>
    <xf numFmtId="203" fontId="59" fillId="0" borderId="0" xfId="185" applyNumberFormat="1" applyFont="1" applyFill="1" applyBorder="1" applyAlignment="1">
      <alignment horizontal="center" vertical="center"/>
    </xf>
    <xf numFmtId="41" fontId="59" fillId="0" borderId="0" xfId="187" applyFont="1" applyFill="1" applyBorder="1" applyAlignment="1">
      <alignment horizontal="right" vertical="center" wrapText="1" indent="6"/>
    </xf>
    <xf numFmtId="0" fontId="57" fillId="0" borderId="34" xfId="188" applyFont="1" applyFill="1" applyBorder="1" applyAlignment="1">
      <alignment horizontal="center" vertical="center"/>
    </xf>
    <xf numFmtId="0" fontId="57" fillId="0" borderId="28" xfId="188" applyFont="1" applyFill="1" applyBorder="1" applyAlignment="1">
      <alignment horizontal="center" vertical="center"/>
    </xf>
    <xf numFmtId="0" fontId="58" fillId="0" borderId="0" xfId="188" applyFont="1" applyFill="1" applyBorder="1" applyAlignment="1">
      <alignment horizontal="right"/>
    </xf>
    <xf numFmtId="0" fontId="58" fillId="0" borderId="25" xfId="188" applyFont="1" applyFill="1" applyBorder="1" applyAlignment="1">
      <alignment horizontal="right"/>
    </xf>
    <xf numFmtId="0" fontId="59" fillId="0" borderId="0" xfId="127" applyNumberFormat="1" applyFont="1" applyFill="1" applyBorder="1" applyAlignment="1">
      <alignment horizontal="center" vertical="center" shrinkToFit="1"/>
    </xf>
    <xf numFmtId="192" fontId="59" fillId="0" borderId="0" xfId="127" applyNumberFormat="1" applyFont="1" applyFill="1" applyBorder="1" applyAlignment="1">
      <alignment horizontal="center" vertical="center" shrinkToFit="1"/>
    </xf>
    <xf numFmtId="0" fontId="57" fillId="0" borderId="34" xfId="188" applyFont="1" applyFill="1" applyBorder="1" applyAlignment="1">
      <alignment horizontal="center" vertical="center" shrinkToFit="1"/>
    </xf>
    <xf numFmtId="178" fontId="57" fillId="0" borderId="28" xfId="188" applyNumberFormat="1" applyFont="1" applyFill="1" applyBorder="1" applyAlignment="1">
      <alignment horizontal="center" vertical="center" wrapText="1" shrinkToFit="1"/>
    </xf>
    <xf numFmtId="0" fontId="57" fillId="0" borderId="28" xfId="188" quotePrefix="1" applyFont="1" applyFill="1" applyBorder="1" applyAlignment="1">
      <alignment horizontal="center" vertical="center" wrapText="1"/>
    </xf>
    <xf numFmtId="41" fontId="6" fillId="0" borderId="0" xfId="127" applyFont="1" applyFill="1" applyAlignment="1">
      <alignment horizontal="right" vertical="center" shrinkToFit="1"/>
    </xf>
    <xf numFmtId="192" fontId="57" fillId="0" borderId="0" xfId="188" applyNumberFormat="1" applyFont="1" applyFill="1" applyBorder="1" applyAlignment="1">
      <alignment horizontal="right" vertical="center" indent="3"/>
    </xf>
    <xf numFmtId="0" fontId="59" fillId="0" borderId="27" xfId="188" applyFont="1" applyFill="1" applyBorder="1" applyAlignment="1">
      <alignment vertical="center" wrapText="1" shrinkToFit="1"/>
    </xf>
    <xf numFmtId="0" fontId="59" fillId="0" borderId="31" xfId="188" applyFont="1" applyFill="1" applyBorder="1" applyAlignment="1">
      <alignment horizontal="center" vertical="center" shrinkToFit="1"/>
    </xf>
    <xf numFmtId="192" fontId="59" fillId="0" borderId="25" xfId="188" applyNumberFormat="1" applyFont="1" applyFill="1" applyBorder="1" applyAlignment="1">
      <alignment horizontal="right" vertical="center" indent="3"/>
    </xf>
    <xf numFmtId="0" fontId="59" fillId="0" borderId="32" xfId="188" applyFont="1" applyFill="1" applyBorder="1" applyAlignment="1">
      <alignment vertical="center" wrapText="1" shrinkToFit="1"/>
    </xf>
    <xf numFmtId="198" fontId="57" fillId="0" borderId="0" xfId="188" applyNumberFormat="1" applyFont="1" applyFill="1" applyBorder="1" applyAlignment="1">
      <alignment horizontal="right" vertical="center" wrapText="1" indent="1"/>
    </xf>
    <xf numFmtId="202" fontId="57" fillId="0" borderId="0" xfId="188" applyNumberFormat="1" applyFont="1" applyFill="1" applyBorder="1" applyAlignment="1">
      <alignment horizontal="right" vertical="center" indent="1"/>
    </xf>
    <xf numFmtId="198" fontId="59" fillId="0" borderId="25" xfId="188" applyNumberFormat="1" applyFont="1" applyFill="1" applyBorder="1" applyAlignment="1">
      <alignment horizontal="right" vertical="center" wrapText="1" indent="1"/>
    </xf>
    <xf numFmtId="202" fontId="59" fillId="0" borderId="25" xfId="127" applyNumberFormat="1" applyFont="1" applyFill="1" applyBorder="1" applyAlignment="1">
      <alignment horizontal="right" vertical="center" indent="1"/>
    </xf>
    <xf numFmtId="0" fontId="67" fillId="0" borderId="27" xfId="188" applyNumberFormat="1" applyFont="1" applyFill="1" applyBorder="1" applyAlignment="1">
      <alignment horizontal="right" vertical="center" shrinkToFit="1"/>
    </xf>
    <xf numFmtId="0" fontId="67" fillId="0" borderId="0" xfId="188" applyNumberFormat="1" applyFont="1" applyFill="1" applyBorder="1" applyAlignment="1">
      <alignment horizontal="right" vertical="center" shrinkToFit="1"/>
    </xf>
    <xf numFmtId="0" fontId="67" fillId="0" borderId="26" xfId="188" applyNumberFormat="1" applyFont="1" applyFill="1" applyBorder="1" applyAlignment="1">
      <alignment horizontal="right" vertical="center" shrinkToFit="1"/>
    </xf>
    <xf numFmtId="0" fontId="67" fillId="0" borderId="25" xfId="188" applyNumberFormat="1" applyFont="1" applyFill="1" applyBorder="1" applyAlignment="1">
      <alignment horizontal="right" vertical="center" shrinkToFit="1"/>
    </xf>
    <xf numFmtId="0" fontId="59" fillId="0" borderId="25" xfId="188" applyNumberFormat="1" applyFont="1" applyFill="1" applyBorder="1" applyAlignment="1">
      <alignment horizontal="right" vertical="center" shrinkToFit="1"/>
    </xf>
    <xf numFmtId="0" fontId="67" fillId="0" borderId="31" xfId="188" applyNumberFormat="1" applyFont="1" applyFill="1" applyBorder="1" applyAlignment="1">
      <alignment horizontal="right" vertical="center" shrinkToFit="1"/>
    </xf>
    <xf numFmtId="0" fontId="59" fillId="0" borderId="32" xfId="188" applyFont="1" applyFill="1" applyBorder="1" applyAlignment="1">
      <alignment horizontal="center" vertical="center" shrinkToFit="1"/>
    </xf>
    <xf numFmtId="0" fontId="59" fillId="0" borderId="0" xfId="188" applyNumberFormat="1" applyFont="1" applyFill="1" applyBorder="1" applyAlignment="1">
      <alignment horizontal="right" vertical="center" shrinkToFit="1"/>
    </xf>
    <xf numFmtId="0" fontId="59" fillId="0" borderId="31" xfId="188" applyNumberFormat="1" applyFont="1" applyFill="1" applyBorder="1" applyAlignment="1">
      <alignment horizontal="right" vertical="center" shrinkToFit="1"/>
    </xf>
    <xf numFmtId="0" fontId="59" fillId="0" borderId="32" xfId="188" applyFont="1" applyFill="1" applyBorder="1" applyAlignment="1">
      <alignment horizontal="center" vertical="center"/>
    </xf>
    <xf numFmtId="41" fontId="57" fillId="0" borderId="0" xfId="187" applyFont="1" applyFill="1" applyBorder="1" applyAlignment="1">
      <alignment horizontal="right" vertical="center" wrapText="1" indent="6"/>
    </xf>
    <xf numFmtId="192" fontId="59" fillId="0" borderId="25" xfId="188" applyNumberFormat="1" applyFont="1" applyFill="1" applyBorder="1" applyAlignment="1">
      <alignment horizontal="right" vertical="center" wrapText="1" indent="6"/>
    </xf>
    <xf numFmtId="0" fontId="59" fillId="0" borderId="25" xfId="188" applyFont="1" applyFill="1" applyBorder="1" applyAlignment="1">
      <alignment horizontal="center" vertical="center"/>
    </xf>
    <xf numFmtId="192" fontId="57" fillId="0" borderId="0" xfId="127" applyNumberFormat="1" applyFont="1" applyFill="1" applyBorder="1" applyAlignment="1">
      <alignment horizontal="center" vertical="center" shrinkToFit="1"/>
    </xf>
    <xf numFmtId="192" fontId="59" fillId="0" borderId="25" xfId="188" applyNumberFormat="1" applyFont="1" applyFill="1" applyBorder="1" applyAlignment="1">
      <alignment horizontal="center" vertical="center" shrinkToFit="1"/>
    </xf>
    <xf numFmtId="0" fontId="57" fillId="0" borderId="31" xfId="127" applyNumberFormat="1" applyFont="1" applyFill="1" applyBorder="1" applyAlignment="1">
      <alignment horizontal="center" vertical="center" shrinkToFit="1"/>
    </xf>
    <xf numFmtId="193" fontId="57" fillId="0" borderId="25" xfId="188" applyNumberFormat="1" applyFont="1" applyFill="1" applyBorder="1" applyAlignment="1">
      <alignment horizontal="right" vertical="center" wrapText="1" indent="4" shrinkToFit="1"/>
    </xf>
    <xf numFmtId="0" fontId="57" fillId="0" borderId="32" xfId="127" applyNumberFormat="1" applyFont="1" applyFill="1" applyBorder="1" applyAlignment="1">
      <alignment horizontal="center" vertical="center" shrinkToFit="1"/>
    </xf>
    <xf numFmtId="0" fontId="57" fillId="0" borderId="26" xfId="127" applyNumberFormat="1" applyFont="1" applyFill="1" applyBorder="1" applyAlignment="1">
      <alignment horizontal="center" vertical="center" shrinkToFit="1"/>
    </xf>
    <xf numFmtId="192" fontId="57" fillId="0" borderId="0" xfId="188" applyNumberFormat="1" applyFont="1" applyFill="1" applyBorder="1" applyAlignment="1">
      <alignment horizontal="right" vertical="center" wrapText="1" indent="4" shrinkToFit="1"/>
    </xf>
    <xf numFmtId="192" fontId="57" fillId="0" borderId="26" xfId="188" applyNumberFormat="1" applyFont="1" applyFill="1" applyBorder="1" applyAlignment="1">
      <alignment horizontal="right" vertical="center" wrapText="1" indent="4" shrinkToFit="1"/>
    </xf>
    <xf numFmtId="0" fontId="57" fillId="0" borderId="27" xfId="127" applyNumberFormat="1" applyFont="1" applyFill="1" applyBorder="1" applyAlignment="1">
      <alignment horizontal="center" vertical="center"/>
    </xf>
    <xf numFmtId="179" fontId="23" fillId="0" borderId="0" xfId="188" applyNumberFormat="1" applyFont="1" applyFill="1" applyAlignment="1">
      <alignment vertical="center"/>
    </xf>
    <xf numFmtId="192" fontId="59" fillId="0" borderId="25" xfId="188" applyNumberFormat="1" applyFont="1" applyFill="1" applyBorder="1" applyAlignment="1">
      <alignment horizontal="right" vertical="center" wrapText="1" indent="4" shrinkToFit="1"/>
    </xf>
    <xf numFmtId="192" fontId="59" fillId="0" borderId="31" xfId="188" applyNumberFormat="1" applyFont="1" applyFill="1" applyBorder="1" applyAlignment="1">
      <alignment horizontal="right" vertical="center" wrapText="1" indent="4" shrinkToFit="1"/>
    </xf>
    <xf numFmtId="0" fontId="57" fillId="0" borderId="0" xfId="127" applyNumberFormat="1" applyFont="1" applyFill="1" applyBorder="1" applyAlignment="1">
      <alignment horizontal="center" vertical="center"/>
    </xf>
    <xf numFmtId="0" fontId="59" fillId="0" borderId="25" xfId="188" applyFont="1" applyFill="1" applyBorder="1" applyAlignment="1">
      <alignment horizontal="center" vertical="center" shrinkToFit="1"/>
    </xf>
    <xf numFmtId="0" fontId="59" fillId="0" borderId="0" xfId="175" applyFont="1" applyFill="1" applyBorder="1" applyAlignment="1"/>
    <xf numFmtId="0" fontId="57" fillId="0" borderId="37" xfId="127" applyNumberFormat="1" applyFont="1" applyFill="1" applyBorder="1" applyAlignment="1">
      <alignment horizontal="center" vertical="center" shrinkToFit="1"/>
    </xf>
    <xf numFmtId="0" fontId="57" fillId="0" borderId="39" xfId="127" applyNumberFormat="1" applyFont="1" applyFill="1" applyBorder="1" applyAlignment="1">
      <alignment horizontal="center" vertical="center"/>
    </xf>
    <xf numFmtId="0" fontId="59" fillId="0" borderId="38" xfId="188" applyFont="1" applyFill="1" applyBorder="1" applyAlignment="1">
      <alignment horizontal="center" vertical="center" shrinkToFit="1"/>
    </xf>
    <xf numFmtId="0" fontId="59" fillId="0" borderId="40" xfId="188" applyFont="1" applyFill="1" applyBorder="1" applyAlignment="1">
      <alignment horizontal="center" vertical="center" shrinkToFit="1"/>
    </xf>
    <xf numFmtId="203" fontId="57" fillId="0" borderId="0" xfId="127" applyNumberFormat="1" applyFont="1" applyFill="1" applyBorder="1" applyAlignment="1">
      <alignment horizontal="center" vertical="center" shrinkToFit="1"/>
    </xf>
    <xf numFmtId="0" fontId="57" fillId="0" borderId="27" xfId="127" applyNumberFormat="1" applyFont="1" applyFill="1" applyBorder="1" applyAlignment="1">
      <alignment horizontal="center" vertical="center" shrinkToFit="1"/>
    </xf>
    <xf numFmtId="196" fontId="6" fillId="0" borderId="0" xfId="188" applyNumberFormat="1" applyFont="1" applyFill="1" applyAlignment="1">
      <alignment vertical="center"/>
    </xf>
    <xf numFmtId="203" fontId="59" fillId="0" borderId="25" xfId="188" applyNumberFormat="1" applyFont="1" applyFill="1" applyBorder="1" applyAlignment="1">
      <alignment horizontal="center" vertical="center" shrinkToFit="1"/>
    </xf>
    <xf numFmtId="194" fontId="57" fillId="0" borderId="0" xfId="188" applyNumberFormat="1" applyFont="1" applyFill="1" applyBorder="1" applyAlignment="1">
      <alignment horizontal="right" vertical="center" indent="4"/>
    </xf>
    <xf numFmtId="194" fontId="59" fillId="0" borderId="25" xfId="188" applyNumberFormat="1" applyFont="1" applyFill="1" applyBorder="1" applyAlignment="1">
      <alignment horizontal="right" vertical="center" indent="4"/>
    </xf>
    <xf numFmtId="192" fontId="57" fillId="0" borderId="0" xfId="163" applyNumberFormat="1" applyFont="1" applyFill="1" applyBorder="1" applyAlignment="1">
      <alignment horizontal="center" vertical="center"/>
    </xf>
    <xf numFmtId="203" fontId="57" fillId="0" borderId="0" xfId="185" applyNumberFormat="1" applyFont="1" applyFill="1" applyBorder="1" applyAlignment="1">
      <alignment horizontal="center" vertical="center"/>
    </xf>
    <xf numFmtId="0" fontId="59" fillId="0" borderId="31" xfId="127" applyNumberFormat="1" applyFont="1" applyFill="1" applyBorder="1" applyAlignment="1">
      <alignment horizontal="center" vertical="center" shrinkToFit="1"/>
    </xf>
    <xf numFmtId="203" fontId="59" fillId="0" borderId="25" xfId="185" applyNumberFormat="1" applyFont="1" applyFill="1" applyBorder="1" applyAlignment="1">
      <alignment horizontal="center" vertical="center"/>
    </xf>
    <xf numFmtId="0" fontId="59" fillId="0" borderId="32" xfId="127" applyNumberFormat="1" applyFont="1" applyFill="1" applyBorder="1" applyAlignment="1">
      <alignment horizontal="center" vertical="center"/>
    </xf>
    <xf numFmtId="0" fontId="57" fillId="0" borderId="33" xfId="188" applyFont="1" applyFill="1" applyBorder="1" applyAlignment="1">
      <alignment horizontal="center" vertical="center" wrapText="1"/>
    </xf>
    <xf numFmtId="0" fontId="57" fillId="0" borderId="28" xfId="188" applyFont="1" applyFill="1" applyBorder="1" applyAlignment="1">
      <alignment horizontal="center" vertical="center" wrapText="1"/>
    </xf>
    <xf numFmtId="0" fontId="57" fillId="0" borderId="26" xfId="188" applyNumberFormat="1" applyFont="1" applyFill="1" applyBorder="1" applyAlignment="1">
      <alignment horizontal="center" vertical="center"/>
    </xf>
    <xf numFmtId="0" fontId="57" fillId="0" borderId="27" xfId="188" applyNumberFormat="1" applyFont="1" applyFill="1" applyBorder="1" applyAlignment="1">
      <alignment horizontal="center" vertical="center"/>
    </xf>
    <xf numFmtId="0" fontId="59" fillId="0" borderId="31" xfId="188" applyNumberFormat="1" applyFont="1" applyFill="1" applyBorder="1" applyAlignment="1">
      <alignment horizontal="center" vertical="center"/>
    </xf>
    <xf numFmtId="196" fontId="57" fillId="0" borderId="0" xfId="188" applyNumberFormat="1" applyFont="1" applyFill="1" applyBorder="1" applyAlignment="1">
      <alignment horizontal="right" vertical="center"/>
    </xf>
    <xf numFmtId="196" fontId="59" fillId="0" borderId="25" xfId="188" applyNumberFormat="1" applyFont="1" applyFill="1" applyBorder="1" applyAlignment="1">
      <alignment horizontal="right" vertical="center"/>
    </xf>
    <xf numFmtId="197" fontId="57" fillId="0" borderId="0" xfId="188" applyNumberFormat="1" applyFont="1" applyFill="1" applyBorder="1" applyAlignment="1">
      <alignment horizontal="right" vertical="center"/>
    </xf>
    <xf numFmtId="197" fontId="59" fillId="0" borderId="25" xfId="188" applyNumberFormat="1" applyFont="1" applyFill="1" applyBorder="1" applyAlignment="1">
      <alignment horizontal="right" vertical="center"/>
    </xf>
    <xf numFmtId="196" fontId="59" fillId="0" borderId="31" xfId="188" applyNumberFormat="1" applyFont="1" applyFill="1" applyBorder="1" applyAlignment="1">
      <alignment horizontal="right" vertical="center"/>
    </xf>
    <xf numFmtId="196" fontId="57" fillId="0" borderId="26" xfId="188" applyNumberFormat="1" applyFont="1" applyFill="1" applyBorder="1" applyAlignment="1">
      <alignment horizontal="right" vertical="center"/>
    </xf>
    <xf numFmtId="197" fontId="23" fillId="0" borderId="0" xfId="188" applyNumberFormat="1" applyFont="1" applyFill="1" applyAlignment="1">
      <alignment horizontal="center" vertical="center"/>
    </xf>
    <xf numFmtId="0" fontId="55" fillId="0" borderId="0" xfId="188" applyFont="1" applyFill="1" applyBorder="1" applyAlignment="1">
      <alignment horizontal="center" vertical="center"/>
    </xf>
    <xf numFmtId="192" fontId="55" fillId="0" borderId="0" xfId="188" applyNumberFormat="1" applyFont="1" applyFill="1" applyBorder="1" applyAlignment="1">
      <alignment horizontal="right" vertical="center" wrapText="1" indent="1"/>
    </xf>
    <xf numFmtId="196" fontId="55" fillId="0" borderId="0" xfId="188" applyNumberFormat="1" applyFont="1" applyFill="1" applyBorder="1" applyAlignment="1">
      <alignment horizontal="right" vertical="center" wrapText="1" indent="1"/>
    </xf>
    <xf numFmtId="197" fontId="55" fillId="0" borderId="0" xfId="188" applyNumberFormat="1" applyFont="1" applyFill="1" applyBorder="1" applyAlignment="1">
      <alignment horizontal="right" vertical="center" wrapText="1" indent="1"/>
    </xf>
    <xf numFmtId="197" fontId="6" fillId="27" borderId="0" xfId="188" applyNumberFormat="1" applyFont="1" applyFill="1" applyAlignment="1">
      <alignment horizontal="center" vertical="center"/>
    </xf>
    <xf numFmtId="192" fontId="55" fillId="0" borderId="0" xfId="127" applyNumberFormat="1" applyFont="1" applyFill="1" applyBorder="1" applyAlignment="1">
      <alignment horizontal="right" vertical="center" wrapText="1" indent="1"/>
    </xf>
    <xf numFmtId="41" fontId="55" fillId="0" borderId="0" xfId="127" applyFont="1" applyFill="1" applyBorder="1" applyAlignment="1">
      <alignment horizontal="center" vertical="center" shrinkToFit="1"/>
    </xf>
    <xf numFmtId="194" fontId="59" fillId="0" borderId="0" xfId="188" applyNumberFormat="1" applyFont="1" applyFill="1" applyBorder="1" applyAlignment="1">
      <alignment horizontal="right" vertical="center" wrapText="1" indent="1" shrinkToFit="1"/>
    </xf>
    <xf numFmtId="0" fontId="65" fillId="0" borderId="0" xfId="163" applyFont="1" applyFill="1" applyAlignment="1">
      <alignment horizontal="center" vertical="center"/>
    </xf>
    <xf numFmtId="0" fontId="65" fillId="0" borderId="0" xfId="163" applyFont="1" applyFill="1" applyAlignment="1">
      <alignment vertical="center"/>
    </xf>
    <xf numFmtId="0" fontId="57" fillId="0" borderId="0" xfId="188" applyFont="1" applyFill="1" applyBorder="1" applyAlignment="1">
      <alignment horizontal="center" vertical="center"/>
    </xf>
    <xf numFmtId="0" fontId="57" fillId="0" borderId="0" xfId="185" applyNumberFormat="1" applyFont="1" applyFill="1" applyBorder="1" applyAlignment="1">
      <alignment horizontal="center" vertical="center"/>
    </xf>
    <xf numFmtId="0" fontId="65" fillId="0" borderId="0" xfId="163" applyFont="1" applyAlignment="1">
      <alignment vertical="center"/>
    </xf>
    <xf numFmtId="0" fontId="65" fillId="0" borderId="0" xfId="163" applyFont="1" applyAlignment="1">
      <alignment horizontal="center" vertical="center"/>
    </xf>
    <xf numFmtId="203" fontId="59" fillId="0" borderId="0" xfId="127" applyNumberFormat="1" applyFont="1" applyFill="1" applyBorder="1" applyAlignment="1">
      <alignment horizontal="center" vertical="center" shrinkToFit="1"/>
    </xf>
    <xf numFmtId="193" fontId="57" fillId="0" borderId="0" xfId="188" applyNumberFormat="1" applyFont="1" applyFill="1" applyBorder="1" applyAlignment="1">
      <alignment horizontal="right" vertical="center" wrapText="1" indent="4" shrinkToFit="1"/>
    </xf>
    <xf numFmtId="3" fontId="55" fillId="0" borderId="0" xfId="188" applyNumberFormat="1" applyFont="1" applyFill="1" applyBorder="1" applyAlignment="1">
      <alignment horizontal="center" vertical="center"/>
    </xf>
    <xf numFmtId="0" fontId="59" fillId="0" borderId="36" xfId="188" applyFont="1" applyFill="1" applyBorder="1" applyAlignment="1">
      <alignment horizontal="center" vertical="center" shrinkToFit="1"/>
    </xf>
    <xf numFmtId="0" fontId="59" fillId="0" borderId="36" xfId="188" applyNumberFormat="1" applyFont="1" applyFill="1" applyBorder="1" applyAlignment="1">
      <alignment horizontal="center" vertical="center"/>
    </xf>
    <xf numFmtId="0" fontId="59" fillId="0" borderId="36" xfId="188" applyNumberFormat="1" applyFont="1" applyFill="1" applyBorder="1" applyAlignment="1">
      <alignment horizontal="center" vertical="center" shrinkToFit="1"/>
    </xf>
    <xf numFmtId="0" fontId="59" fillId="0" borderId="36" xfId="188" applyNumberFormat="1" applyFont="1" applyFill="1" applyBorder="1" applyAlignment="1">
      <alignment horizontal="right" vertical="center" shrinkToFit="1"/>
    </xf>
    <xf numFmtId="0" fontId="57" fillId="0" borderId="32" xfId="0" applyFont="1" applyBorder="1" applyAlignment="1">
      <alignment horizontal="center" vertical="center"/>
    </xf>
    <xf numFmtId="0" fontId="57" fillId="0" borderId="31" xfId="0" applyFont="1" applyBorder="1" applyAlignment="1">
      <alignment horizontal="center" vertical="center"/>
    </xf>
    <xf numFmtId="0" fontId="57" fillId="0" borderId="28" xfId="0" applyFont="1" applyBorder="1" applyAlignment="1">
      <alignment horizontal="center" vertical="center" wrapText="1"/>
    </xf>
    <xf numFmtId="0" fontId="57" fillId="0" borderId="26" xfId="188" quotePrefix="1" applyFont="1" applyFill="1" applyBorder="1" applyAlignment="1">
      <alignment horizontal="center" vertical="center"/>
    </xf>
    <xf numFmtId="0" fontId="57" fillId="0" borderId="34" xfId="188" quotePrefix="1" applyFont="1" applyFill="1" applyBorder="1" applyAlignment="1">
      <alignment horizontal="center" vertical="center"/>
    </xf>
    <xf numFmtId="0" fontId="57" fillId="0" borderId="44" xfId="188" quotePrefix="1" applyFont="1" applyFill="1" applyBorder="1" applyAlignment="1">
      <alignment horizontal="center" vertical="center" shrinkToFit="1"/>
    </xf>
    <xf numFmtId="0" fontId="57" fillId="0" borderId="28" xfId="0" applyFont="1" applyBorder="1" applyAlignment="1">
      <alignment horizontal="center" vertical="center"/>
    </xf>
    <xf numFmtId="0" fontId="57" fillId="0" borderId="25" xfId="188" applyFont="1" applyFill="1" applyBorder="1" applyAlignment="1">
      <alignment horizontal="center" vertical="center" wrapText="1"/>
    </xf>
    <xf numFmtId="0" fontId="57" fillId="0" borderId="43" xfId="163" applyFont="1" applyFill="1" applyBorder="1" applyAlignment="1">
      <alignment horizontal="center" vertical="center" wrapText="1"/>
    </xf>
    <xf numFmtId="0" fontId="57" fillId="0" borderId="41" xfId="163" applyFont="1" applyFill="1" applyBorder="1" applyAlignment="1">
      <alignment horizontal="center" vertical="center" wrapText="1"/>
    </xf>
    <xf numFmtId="0" fontId="58" fillId="0" borderId="0" xfId="188" applyFont="1" applyFill="1" applyBorder="1" applyAlignment="1">
      <alignment horizontal="left" vertical="center"/>
    </xf>
    <xf numFmtId="0" fontId="58" fillId="0" borderId="0" xfId="188" applyFont="1" applyFill="1" applyBorder="1" applyAlignment="1">
      <alignment horizontal="right" vertical="center"/>
    </xf>
    <xf numFmtId="0" fontId="58" fillId="0" borderId="0" xfId="188" applyFont="1" applyFill="1" applyBorder="1" applyAlignment="1">
      <alignment vertical="center"/>
    </xf>
    <xf numFmtId="192" fontId="59" fillId="0" borderId="0" xfId="127" applyNumberFormat="1" applyFont="1" applyFill="1" applyBorder="1" applyAlignment="1">
      <alignment horizontal="right" vertical="center"/>
    </xf>
    <xf numFmtId="192" fontId="59" fillId="0" borderId="25" xfId="127" applyNumberFormat="1" applyFont="1" applyFill="1" applyBorder="1" applyAlignment="1">
      <alignment horizontal="right" vertical="center"/>
    </xf>
    <xf numFmtId="192" fontId="57" fillId="0" borderId="0" xfId="127" applyNumberFormat="1" applyFont="1" applyFill="1" applyBorder="1" applyAlignment="1">
      <alignment horizontal="right" vertical="center"/>
    </xf>
    <xf numFmtId="0" fontId="58" fillId="0" borderId="0" xfId="188" applyFont="1" applyFill="1" applyBorder="1" applyAlignment="1">
      <alignment horizontal="left" vertical="center"/>
    </xf>
    <xf numFmtId="0" fontId="58" fillId="0" borderId="0" xfId="188" applyFont="1" applyFill="1" applyBorder="1" applyAlignment="1">
      <alignment horizontal="right" vertical="center"/>
    </xf>
    <xf numFmtId="0" fontId="58" fillId="0" borderId="0" xfId="188" applyFont="1" applyFill="1" applyBorder="1" applyAlignment="1">
      <alignment vertical="center"/>
    </xf>
    <xf numFmtId="0" fontId="58" fillId="0" borderId="0" xfId="188" applyNumberFormat="1" applyFont="1" applyFill="1" applyBorder="1" applyAlignment="1">
      <alignment horizontal="right" vertical="center"/>
    </xf>
    <xf numFmtId="0" fontId="58" fillId="0" borderId="0" xfId="188" applyFont="1" applyFill="1" applyAlignment="1">
      <alignment horizontal="right" vertical="center"/>
    </xf>
    <xf numFmtId="0" fontId="57" fillId="0" borderId="0" xfId="188" applyFont="1" applyFill="1" applyBorder="1" applyAlignment="1">
      <alignment horizontal="center" vertical="center" wrapText="1" shrinkToFit="1"/>
    </xf>
    <xf numFmtId="179" fontId="58" fillId="0" borderId="0" xfId="188" applyNumberFormat="1" applyFont="1" applyFill="1" applyBorder="1" applyAlignment="1">
      <alignment horizontal="left" vertical="center"/>
    </xf>
    <xf numFmtId="0" fontId="58" fillId="0" borderId="0" xfId="188" applyFont="1" applyFill="1" applyBorder="1" applyAlignment="1">
      <alignment vertical="top"/>
    </xf>
    <xf numFmtId="0" fontId="69" fillId="0" borderId="28" xfId="188" applyFont="1" applyFill="1" applyBorder="1" applyAlignment="1">
      <alignment horizontal="center" vertical="center" wrapText="1"/>
    </xf>
    <xf numFmtId="0" fontId="70" fillId="0" borderId="28" xfId="188" applyFont="1" applyFill="1" applyBorder="1" applyAlignment="1">
      <alignment horizontal="center" vertical="center" wrapText="1"/>
    </xf>
    <xf numFmtId="0" fontId="71" fillId="0" borderId="28" xfId="188" applyFont="1" applyFill="1" applyBorder="1" applyAlignment="1">
      <alignment horizontal="center" vertical="center" wrapText="1"/>
    </xf>
    <xf numFmtId="0" fontId="56" fillId="0" borderId="0" xfId="188" applyFont="1" applyFill="1" applyAlignment="1">
      <alignment horizontal="center" vertical="center"/>
    </xf>
    <xf numFmtId="0" fontId="57" fillId="0" borderId="29" xfId="188" applyFont="1" applyFill="1" applyBorder="1" applyAlignment="1">
      <alignment horizontal="center" vertical="center" wrapText="1"/>
    </xf>
    <xf numFmtId="0" fontId="57" fillId="0" borderId="26" xfId="188" applyFont="1" applyFill="1" applyBorder="1" applyAlignment="1">
      <alignment horizontal="center" vertical="center" wrapText="1"/>
    </xf>
    <xf numFmtId="0" fontId="57" fillId="0" borderId="31" xfId="188" applyFont="1" applyFill="1" applyBorder="1" applyAlignment="1">
      <alignment horizontal="center" vertical="center" wrapText="1"/>
    </xf>
    <xf numFmtId="0" fontId="57" fillId="0" borderId="30" xfId="188" applyFont="1" applyFill="1" applyBorder="1" applyAlignment="1">
      <alignment horizontal="center" vertical="center" wrapText="1"/>
    </xf>
    <xf numFmtId="0" fontId="57" fillId="0" borderId="27" xfId="188" applyFont="1" applyFill="1" applyBorder="1" applyAlignment="1">
      <alignment horizontal="center" vertical="center" wrapText="1"/>
    </xf>
    <xf numFmtId="0" fontId="57" fillId="0" borderId="32" xfId="188" applyFont="1" applyFill="1" applyBorder="1" applyAlignment="1">
      <alignment horizontal="center" vertical="center" wrapText="1"/>
    </xf>
    <xf numFmtId="0" fontId="57" fillId="0" borderId="26" xfId="188" applyFont="1" applyFill="1" applyBorder="1" applyAlignment="1">
      <alignment horizontal="center" vertical="center" wrapText="1" shrinkToFit="1"/>
    </xf>
    <xf numFmtId="0" fontId="57" fillId="0" borderId="31" xfId="188" applyFont="1" applyFill="1" applyBorder="1" applyAlignment="1">
      <alignment horizontal="center" vertical="center" wrapText="1" shrinkToFit="1"/>
    </xf>
    <xf numFmtId="0" fontId="57" fillId="0" borderId="27" xfId="188" applyFont="1" applyFill="1" applyBorder="1" applyAlignment="1">
      <alignment horizontal="center" vertical="center" wrapText="1" shrinkToFit="1"/>
    </xf>
    <xf numFmtId="0" fontId="56" fillId="0" borderId="0" xfId="188" applyFont="1" applyFill="1" applyBorder="1" applyAlignment="1">
      <alignment horizontal="center" vertical="center"/>
    </xf>
    <xf numFmtId="0" fontId="57" fillId="0" borderId="44" xfId="188" applyFont="1" applyFill="1" applyBorder="1" applyAlignment="1">
      <alignment horizontal="center" vertical="center" shrinkToFit="1"/>
    </xf>
    <xf numFmtId="0" fontId="57" fillId="0" borderId="33" xfId="188" applyFont="1" applyFill="1" applyBorder="1" applyAlignment="1">
      <alignment horizontal="center" vertical="center" shrinkToFit="1"/>
    </xf>
    <xf numFmtId="0" fontId="57" fillId="0" borderId="30" xfId="188" applyFont="1" applyFill="1" applyBorder="1" applyAlignment="1">
      <alignment horizontal="center" vertical="center" shrinkToFit="1"/>
    </xf>
    <xf numFmtId="0" fontId="57" fillId="0" borderId="29" xfId="188" applyFont="1" applyFill="1" applyBorder="1" applyAlignment="1">
      <alignment horizontal="center" vertical="center" shrinkToFit="1"/>
    </xf>
    <xf numFmtId="0" fontId="56" fillId="0" borderId="0" xfId="188" applyNumberFormat="1" applyFont="1" applyFill="1" applyAlignment="1">
      <alignment horizontal="center" vertical="center"/>
    </xf>
    <xf numFmtId="0" fontId="57" fillId="0" borderId="33" xfId="188" applyFont="1" applyFill="1" applyBorder="1" applyAlignment="1">
      <alignment horizontal="center" vertical="center"/>
    </xf>
    <xf numFmtId="0" fontId="57" fillId="0" borderId="30" xfId="188" applyFont="1" applyFill="1" applyBorder="1" applyAlignment="1">
      <alignment horizontal="center" vertical="center"/>
    </xf>
    <xf numFmtId="0" fontId="57" fillId="0" borderId="29" xfId="188" applyFont="1" applyFill="1" applyBorder="1" applyAlignment="1">
      <alignment horizontal="center" vertical="center"/>
    </xf>
    <xf numFmtId="0" fontId="57" fillId="0" borderId="26" xfId="188" applyFont="1" applyFill="1" applyBorder="1" applyAlignment="1">
      <alignment horizontal="center" vertical="center" shrinkToFit="1"/>
    </xf>
    <xf numFmtId="0" fontId="57" fillId="0" borderId="31" xfId="188" applyFont="1" applyFill="1" applyBorder="1" applyAlignment="1">
      <alignment horizontal="center" vertical="center" shrinkToFit="1"/>
    </xf>
    <xf numFmtId="0" fontId="57" fillId="0" borderId="27" xfId="188" applyFont="1" applyFill="1" applyBorder="1" applyAlignment="1">
      <alignment horizontal="center" vertical="center" shrinkToFit="1"/>
    </xf>
    <xf numFmtId="0" fontId="57" fillId="0" borderId="32" xfId="188" applyFont="1" applyFill="1" applyBorder="1" applyAlignment="1">
      <alignment horizontal="center" vertical="center" shrinkToFit="1"/>
    </xf>
    <xf numFmtId="0" fontId="57" fillId="0" borderId="44" xfId="188" applyFont="1" applyFill="1" applyBorder="1" applyAlignment="1">
      <alignment horizontal="center" vertical="center" wrapText="1" shrinkToFit="1"/>
    </xf>
    <xf numFmtId="0" fontId="57" fillId="0" borderId="35" xfId="188" applyFont="1" applyFill="1" applyBorder="1" applyAlignment="1">
      <alignment horizontal="center" vertical="center" shrinkToFit="1"/>
    </xf>
    <xf numFmtId="192" fontId="59" fillId="0" borderId="0" xfId="188" applyNumberFormat="1" applyFont="1" applyFill="1" applyBorder="1" applyAlignment="1">
      <alignment horizontal="center" vertical="center" shrinkToFit="1"/>
    </xf>
    <xf numFmtId="192" fontId="57" fillId="0" borderId="0" xfId="188" applyNumberFormat="1" applyFont="1" applyFill="1" applyBorder="1" applyAlignment="1">
      <alignment horizontal="center" vertical="center" shrinkToFit="1"/>
    </xf>
    <xf numFmtId="0" fontId="59" fillId="0" borderId="25" xfId="188" applyNumberFormat="1" applyFont="1" applyFill="1" applyBorder="1" applyAlignment="1">
      <alignment horizontal="center" vertical="center" shrinkToFit="1"/>
    </xf>
    <xf numFmtId="0" fontId="57" fillId="0" borderId="36" xfId="188" applyFont="1" applyFill="1" applyBorder="1" applyAlignment="1">
      <alignment horizontal="center" vertical="center" shrinkToFit="1"/>
    </xf>
    <xf numFmtId="0" fontId="57" fillId="0" borderId="28" xfId="188" applyFont="1" applyFill="1" applyBorder="1" applyAlignment="1">
      <alignment horizontal="center" vertical="center" shrinkToFit="1"/>
    </xf>
    <xf numFmtId="0" fontId="57" fillId="0" borderId="28" xfId="188" applyFont="1" applyFill="1" applyBorder="1" applyAlignment="1">
      <alignment horizontal="center" vertical="center" wrapText="1" shrinkToFit="1"/>
    </xf>
    <xf numFmtId="0" fontId="59" fillId="0" borderId="0" xfId="188" applyNumberFormat="1" applyFont="1" applyFill="1" applyBorder="1" applyAlignment="1">
      <alignment horizontal="center" vertical="center" shrinkToFit="1"/>
    </xf>
    <xf numFmtId="0" fontId="57" fillId="0" borderId="34" xfId="188" applyFont="1" applyFill="1" applyBorder="1" applyAlignment="1">
      <alignment horizontal="center" vertical="top" shrinkToFit="1"/>
    </xf>
    <xf numFmtId="0" fontId="57" fillId="0" borderId="0" xfId="188" applyFont="1" applyFill="1" applyBorder="1" applyAlignment="1">
      <alignment horizontal="center" vertical="center" shrinkToFit="1"/>
    </xf>
    <xf numFmtId="0" fontId="59" fillId="0" borderId="32" xfId="188" applyNumberFormat="1" applyFont="1" applyFill="1" applyBorder="1" applyAlignment="1">
      <alignment horizontal="center" vertical="center"/>
    </xf>
    <xf numFmtId="0" fontId="57" fillId="0" borderId="31" xfId="188" applyFont="1" applyFill="1" applyBorder="1" applyAlignment="1">
      <alignment horizontal="center" vertical="center"/>
    </xf>
    <xf numFmtId="0" fontId="57" fillId="0" borderId="32" xfId="188" applyFont="1" applyFill="1" applyBorder="1" applyAlignment="1">
      <alignment horizontal="center" vertical="center"/>
    </xf>
    <xf numFmtId="0" fontId="57" fillId="0" borderId="36" xfId="188" applyFont="1" applyFill="1" applyBorder="1" applyAlignment="1">
      <alignment horizontal="center" vertical="center" wrapText="1"/>
    </xf>
    <xf numFmtId="0" fontId="56" fillId="0" borderId="0" xfId="188" quotePrefix="1" applyFont="1" applyFill="1" applyBorder="1" applyAlignment="1">
      <alignment horizontal="center" vertical="center"/>
    </xf>
    <xf numFmtId="0" fontId="56" fillId="0" borderId="0" xfId="188" quotePrefix="1" applyFont="1" applyFill="1" applyAlignment="1">
      <alignment horizontal="center" vertical="center"/>
    </xf>
    <xf numFmtId="0" fontId="57" fillId="0" borderId="27" xfId="188" applyFont="1" applyFill="1" applyBorder="1" applyAlignment="1">
      <alignment horizontal="center" vertical="center"/>
    </xf>
    <xf numFmtId="0" fontId="57" fillId="0" borderId="26" xfId="188" applyFont="1" applyFill="1" applyBorder="1" applyAlignment="1">
      <alignment horizontal="center" vertical="center"/>
    </xf>
    <xf numFmtId="192" fontId="59" fillId="0" borderId="0" xfId="188" applyNumberFormat="1" applyFont="1" applyFill="1" applyBorder="1" applyAlignment="1">
      <alignment horizontal="right" vertical="center"/>
    </xf>
    <xf numFmtId="192" fontId="59" fillId="0" borderId="25" xfId="188" applyNumberFormat="1" applyFont="1" applyFill="1" applyBorder="1" applyAlignment="1">
      <alignment horizontal="right" vertical="center"/>
    </xf>
    <xf numFmtId="192" fontId="57" fillId="0" borderId="0" xfId="188" applyNumberFormat="1" applyFont="1" applyFill="1" applyBorder="1" applyAlignment="1">
      <alignment horizontal="right" vertical="center"/>
    </xf>
    <xf numFmtId="0" fontId="57" fillId="0" borderId="0" xfId="188" applyFont="1" applyFill="1" applyBorder="1" applyAlignment="1">
      <alignment horizontal="center" vertical="center" wrapText="1"/>
    </xf>
    <xf numFmtId="0" fontId="58" fillId="0" borderId="0" xfId="163" applyFont="1" applyFill="1" applyBorder="1" applyAlignment="1">
      <alignment horizontal="right" vertical="center"/>
    </xf>
    <xf numFmtId="202" fontId="57" fillId="0" borderId="0" xfId="127" applyNumberFormat="1" applyFont="1" applyFill="1" applyBorder="1" applyAlignment="1">
      <alignment horizontal="right" vertical="center" indent="1"/>
    </xf>
    <xf numFmtId="203" fontId="57" fillId="0" borderId="0" xfId="188" applyNumberFormat="1" applyFont="1" applyFill="1" applyBorder="1" applyAlignment="1">
      <alignment horizontal="center" vertical="center" shrinkToFit="1"/>
    </xf>
    <xf numFmtId="0" fontId="57" fillId="0" borderId="37" xfId="188" applyFont="1" applyFill="1" applyBorder="1" applyAlignment="1">
      <alignment horizontal="center" vertical="center" shrinkToFit="1"/>
    </xf>
    <xf numFmtId="0" fontId="57" fillId="0" borderId="39" xfId="188" applyFont="1" applyFill="1" applyBorder="1" applyAlignment="1">
      <alignment horizontal="center" vertical="center" shrinkToFit="1"/>
    </xf>
    <xf numFmtId="195" fontId="59" fillId="0" borderId="0" xfId="188" applyNumberFormat="1" applyFont="1" applyFill="1" applyBorder="1" applyAlignment="1">
      <alignment horizontal="right" vertical="center" indent="5"/>
    </xf>
    <xf numFmtId="192" fontId="59" fillId="0" borderId="0" xfId="188" applyNumberFormat="1" applyFont="1" applyFill="1" applyBorder="1" applyAlignment="1">
      <alignment horizontal="right" vertical="center" indent="5"/>
    </xf>
    <xf numFmtId="195" fontId="57" fillId="0" borderId="0" xfId="188" applyNumberFormat="1" applyFont="1" applyFill="1" applyBorder="1" applyAlignment="1">
      <alignment horizontal="right" vertical="center" indent="5"/>
    </xf>
    <xf numFmtId="192" fontId="57" fillId="0" borderId="0" xfId="188" applyNumberFormat="1" applyFont="1" applyFill="1" applyBorder="1" applyAlignment="1">
      <alignment horizontal="right" vertical="center" indent="5"/>
    </xf>
    <xf numFmtId="195" fontId="59" fillId="0" borderId="25" xfId="188" applyNumberFormat="1" applyFont="1" applyFill="1" applyBorder="1" applyAlignment="1">
      <alignment horizontal="right" vertical="center" indent="5"/>
    </xf>
    <xf numFmtId="192" fontId="59" fillId="0" borderId="25" xfId="188" applyNumberFormat="1" applyFont="1" applyFill="1" applyBorder="1" applyAlignment="1">
      <alignment horizontal="right" vertical="center" indent="5"/>
    </xf>
    <xf numFmtId="192" fontId="59" fillId="0" borderId="0" xfId="163" applyNumberFormat="1" applyFont="1" applyFill="1" applyBorder="1" applyAlignment="1">
      <alignment horizontal="center" vertical="center"/>
    </xf>
    <xf numFmtId="192" fontId="59" fillId="0" borderId="25" xfId="163" applyNumberFormat="1" applyFont="1" applyFill="1" applyBorder="1" applyAlignment="1">
      <alignment horizontal="center" vertical="center"/>
    </xf>
    <xf numFmtId="204" fontId="59" fillId="0" borderId="0" xfId="188" applyNumberFormat="1" applyFont="1" applyFill="1" applyBorder="1" applyAlignment="1">
      <alignment horizontal="right" vertical="center" indent="1"/>
    </xf>
    <xf numFmtId="204" fontId="57" fillId="0" borderId="0" xfId="188" applyNumberFormat="1" applyFont="1" applyFill="1" applyBorder="1" applyAlignment="1">
      <alignment horizontal="right" vertical="center" indent="1"/>
    </xf>
    <xf numFmtId="204" fontId="59" fillId="0" borderId="25" xfId="127" applyNumberFormat="1" applyFont="1" applyFill="1" applyBorder="1" applyAlignment="1">
      <alignment horizontal="right" vertical="center" indent="1"/>
    </xf>
    <xf numFmtId="204" fontId="57" fillId="0" borderId="0" xfId="127" applyNumberFormat="1" applyFont="1" applyFill="1" applyBorder="1" applyAlignment="1">
      <alignment horizontal="right" vertical="center" indent="1"/>
    </xf>
    <xf numFmtId="192" fontId="59" fillId="0" borderId="27" xfId="188" applyNumberFormat="1" applyFont="1" applyFill="1" applyBorder="1" applyAlignment="1">
      <alignment horizontal="right" vertical="center"/>
    </xf>
    <xf numFmtId="192" fontId="59" fillId="0" borderId="0" xfId="188" applyNumberFormat="1" applyFont="1" applyFill="1" applyBorder="1" applyAlignment="1">
      <alignment horizontal="right" vertical="center" shrinkToFit="1"/>
    </xf>
    <xf numFmtId="192" fontId="59" fillId="0" borderId="26" xfId="188" applyNumberFormat="1" applyFont="1" applyFill="1" applyBorder="1" applyAlignment="1">
      <alignment horizontal="right" vertical="center"/>
    </xf>
    <xf numFmtId="192" fontId="60" fillId="0" borderId="27" xfId="188" applyNumberFormat="1" applyFont="1" applyFill="1" applyBorder="1" applyAlignment="1">
      <alignment horizontal="right" vertical="center"/>
    </xf>
    <xf numFmtId="192" fontId="57" fillId="0" borderId="27" xfId="188" applyNumberFormat="1" applyFont="1" applyFill="1" applyBorder="1" applyAlignment="1">
      <alignment horizontal="right" vertical="center"/>
    </xf>
    <xf numFmtId="192" fontId="57" fillId="0" borderId="0" xfId="188" applyNumberFormat="1" applyFont="1" applyFill="1" applyBorder="1" applyAlignment="1">
      <alignment horizontal="right" vertical="center" shrinkToFit="1"/>
    </xf>
    <xf numFmtId="192" fontId="57" fillId="0" borderId="26" xfId="188" applyNumberFormat="1" applyFont="1" applyFill="1" applyBorder="1" applyAlignment="1">
      <alignment horizontal="right" vertical="center"/>
    </xf>
    <xf numFmtId="192" fontId="59" fillId="0" borderId="0" xfId="188" applyNumberFormat="1" applyFont="1" applyFill="1" applyBorder="1" applyAlignment="1">
      <alignment vertical="center" shrinkToFit="1"/>
    </xf>
    <xf numFmtId="192" fontId="59" fillId="0" borderId="26" xfId="188" applyNumberFormat="1" applyFont="1" applyFill="1" applyBorder="1" applyAlignment="1">
      <alignment horizontal="right" vertical="center" shrinkToFit="1"/>
    </xf>
    <xf numFmtId="192" fontId="57" fillId="0" borderId="0" xfId="188" applyNumberFormat="1" applyFont="1" applyFill="1" applyBorder="1" applyAlignment="1">
      <alignment vertical="center" shrinkToFit="1"/>
    </xf>
    <xf numFmtId="192" fontId="59" fillId="0" borderId="27" xfId="188" applyNumberFormat="1" applyFont="1" applyFill="1" applyBorder="1" applyAlignment="1">
      <alignment horizontal="right" vertical="center" wrapText="1" indent="3"/>
    </xf>
    <xf numFmtId="192" fontId="59" fillId="0" borderId="26" xfId="188" applyNumberFormat="1" applyFont="1" applyFill="1" applyBorder="1" applyAlignment="1">
      <alignment horizontal="right" vertical="center" wrapText="1" indent="6"/>
    </xf>
    <xf numFmtId="192" fontId="59" fillId="0" borderId="26" xfId="187" applyNumberFormat="1" applyFont="1" applyFill="1" applyBorder="1" applyAlignment="1">
      <alignment horizontal="right" vertical="center" wrapText="1" indent="6"/>
    </xf>
    <xf numFmtId="192" fontId="57" fillId="0" borderId="27" xfId="188" applyNumberFormat="1" applyFont="1" applyFill="1" applyBorder="1" applyAlignment="1">
      <alignment horizontal="right" vertical="center" wrapText="1" indent="3"/>
    </xf>
    <xf numFmtId="192" fontId="57" fillId="0" borderId="0" xfId="188" applyNumberFormat="1" applyFont="1" applyFill="1" applyBorder="1" applyAlignment="1">
      <alignment horizontal="right" vertical="center" wrapText="1" indent="3"/>
    </xf>
    <xf numFmtId="192" fontId="57" fillId="0" borderId="26" xfId="187" applyNumberFormat="1" applyFont="1" applyFill="1" applyBorder="1" applyAlignment="1">
      <alignment horizontal="right" vertical="center" wrapText="1" indent="6"/>
    </xf>
    <xf numFmtId="192" fontId="59" fillId="0" borderId="32" xfId="188" applyNumberFormat="1" applyFont="1" applyFill="1" applyBorder="1" applyAlignment="1">
      <alignment horizontal="right" vertical="center" wrapText="1" indent="3"/>
    </xf>
    <xf numFmtId="192" fontId="59" fillId="0" borderId="25" xfId="188" applyNumberFormat="1" applyFont="1" applyFill="1" applyBorder="1" applyAlignment="1">
      <alignment horizontal="right" vertical="center" wrapText="1" indent="3" shrinkToFit="1"/>
    </xf>
    <xf numFmtId="192" fontId="59" fillId="0" borderId="25" xfId="188" applyNumberFormat="1" applyFont="1" applyFill="1" applyBorder="1" applyAlignment="1">
      <alignment horizontal="right" vertical="center" wrapText="1" indent="3"/>
    </xf>
    <xf numFmtId="192" fontId="59" fillId="0" borderId="31" xfId="188" applyNumberFormat="1" applyFont="1" applyFill="1" applyBorder="1" applyAlignment="1">
      <alignment horizontal="right" vertical="center" wrapText="1" indent="6"/>
    </xf>
    <xf numFmtId="192" fontId="57" fillId="0" borderId="0" xfId="188" applyNumberFormat="1" applyFont="1" applyFill="1" applyBorder="1" applyAlignment="1">
      <alignment horizontal="right" vertical="center" wrapText="1" indent="3" shrinkToFit="1"/>
    </xf>
    <xf numFmtId="192" fontId="59" fillId="0" borderId="0" xfId="127" applyNumberFormat="1" applyFont="1" applyFill="1" applyBorder="1" applyAlignment="1">
      <alignment horizontal="right" vertical="center" indent="5"/>
    </xf>
    <xf numFmtId="192" fontId="57" fillId="0" borderId="0" xfId="127" applyNumberFormat="1" applyFont="1" applyFill="1" applyBorder="1" applyAlignment="1">
      <alignment horizontal="right" vertical="center" indent="5"/>
    </xf>
    <xf numFmtId="192" fontId="59" fillId="0" borderId="25" xfId="127" applyNumberFormat="1" applyFont="1" applyFill="1" applyBorder="1" applyAlignment="1">
      <alignment horizontal="right" vertical="center" indent="3"/>
    </xf>
    <xf numFmtId="192" fontId="59" fillId="0" borderId="25" xfId="127" applyNumberFormat="1" applyFont="1" applyFill="1" applyBorder="1" applyAlignment="1">
      <alignment horizontal="right" vertical="center" indent="5"/>
    </xf>
    <xf numFmtId="192" fontId="57" fillId="0" borderId="0" xfId="127" applyNumberFormat="1" applyFont="1" applyFill="1" applyBorder="1" applyAlignment="1">
      <alignment horizontal="right" vertical="center" indent="3"/>
    </xf>
    <xf numFmtId="192" fontId="59" fillId="0" borderId="0" xfId="127" applyNumberFormat="1" applyFont="1" applyFill="1" applyBorder="1" applyAlignment="1">
      <alignment horizontal="center" vertical="center" wrapText="1"/>
    </xf>
    <xf numFmtId="192" fontId="57" fillId="0" borderId="0" xfId="127" applyNumberFormat="1" applyFont="1" applyFill="1" applyBorder="1" applyAlignment="1">
      <alignment horizontal="center" vertical="center" wrapText="1"/>
    </xf>
    <xf numFmtId="192" fontId="59" fillId="0" borderId="25" xfId="127" applyNumberFormat="1" applyFont="1" applyFill="1" applyBorder="1" applyAlignment="1">
      <alignment horizontal="center" vertical="center" wrapText="1"/>
    </xf>
    <xf numFmtId="192" fontId="59" fillId="0" borderId="25" xfId="127" applyNumberFormat="1" applyFont="1" applyFill="1" applyBorder="1" applyAlignment="1">
      <alignment horizontal="center" vertical="center" shrinkToFit="1"/>
    </xf>
    <xf numFmtId="192" fontId="57" fillId="0" borderId="27" xfId="188" applyNumberFormat="1" applyFont="1" applyFill="1" applyBorder="1" applyAlignment="1">
      <alignment horizontal="right" vertical="center" wrapText="1" indent="4" shrinkToFit="1"/>
    </xf>
    <xf numFmtId="192" fontId="59" fillId="0" borderId="32" xfId="188" applyNumberFormat="1" applyFont="1" applyFill="1" applyBorder="1" applyAlignment="1">
      <alignment horizontal="right" vertical="center" wrapText="1" indent="4" shrinkToFit="1"/>
    </xf>
    <xf numFmtId="192" fontId="57" fillId="0" borderId="25" xfId="188" applyNumberFormat="1" applyFont="1" applyFill="1" applyBorder="1" applyAlignment="1">
      <alignment horizontal="right" vertical="center" wrapText="1" indent="4" shrinkToFit="1"/>
    </xf>
    <xf numFmtId="0" fontId="58" fillId="0" borderId="0" xfId="188" applyFont="1" applyFill="1" applyAlignment="1">
      <alignment horizontal="left" vertical="center"/>
    </xf>
    <xf numFmtId="0" fontId="56" fillId="0" borderId="0" xfId="188" applyFont="1" applyFill="1" applyAlignment="1">
      <alignment horizontal="center" vertical="center"/>
    </xf>
    <xf numFmtId="0" fontId="57" fillId="0" borderId="29" xfId="188" applyFont="1" applyFill="1" applyBorder="1" applyAlignment="1">
      <alignment horizontal="center" vertical="center" wrapText="1"/>
    </xf>
    <xf numFmtId="0" fontId="57" fillId="0" borderId="26" xfId="188" applyFont="1" applyFill="1" applyBorder="1" applyAlignment="1">
      <alignment horizontal="center" vertical="center" wrapText="1"/>
    </xf>
    <xf numFmtId="0" fontId="57" fillId="0" borderId="31" xfId="188" applyFont="1" applyFill="1" applyBorder="1" applyAlignment="1">
      <alignment horizontal="center" vertical="center" wrapText="1"/>
    </xf>
    <xf numFmtId="0" fontId="57" fillId="0" borderId="30" xfId="188" applyFont="1" applyFill="1" applyBorder="1" applyAlignment="1">
      <alignment horizontal="center" vertical="center" wrapText="1"/>
    </xf>
    <xf numFmtId="0" fontId="57" fillId="0" borderId="27" xfId="188" applyFont="1" applyFill="1" applyBorder="1" applyAlignment="1">
      <alignment horizontal="center" vertical="center" wrapText="1"/>
    </xf>
    <xf numFmtId="0" fontId="57" fillId="0" borderId="32" xfId="188" applyFont="1" applyFill="1" applyBorder="1" applyAlignment="1">
      <alignment horizontal="center" vertical="center" wrapText="1"/>
    </xf>
    <xf numFmtId="0" fontId="58" fillId="0" borderId="0" xfId="188" applyFont="1" applyFill="1" applyBorder="1" applyAlignment="1">
      <alignment horizontal="left" vertical="center"/>
    </xf>
    <xf numFmtId="0" fontId="57" fillId="0" borderId="29" xfId="188" applyFont="1" applyFill="1" applyBorder="1" applyAlignment="1">
      <alignment horizontal="center" vertical="center" wrapText="1" shrinkToFit="1"/>
    </xf>
    <xf numFmtId="0" fontId="57" fillId="0" borderId="26" xfId="188" applyFont="1" applyFill="1" applyBorder="1" applyAlignment="1">
      <alignment horizontal="center" vertical="center" wrapText="1" shrinkToFit="1"/>
    </xf>
    <xf numFmtId="0" fontId="57" fillId="0" borderId="31" xfId="188" applyFont="1" applyFill="1" applyBorder="1" applyAlignment="1">
      <alignment horizontal="center" vertical="center" wrapText="1" shrinkToFit="1"/>
    </xf>
    <xf numFmtId="0" fontId="57" fillId="0" borderId="30" xfId="188" applyFont="1" applyFill="1" applyBorder="1" applyAlignment="1">
      <alignment horizontal="center" vertical="center" wrapText="1" shrinkToFit="1"/>
    </xf>
    <xf numFmtId="0" fontId="57" fillId="0" borderId="27" xfId="188" applyFont="1" applyFill="1" applyBorder="1" applyAlignment="1">
      <alignment horizontal="center" vertical="center" wrapText="1" shrinkToFit="1"/>
    </xf>
    <xf numFmtId="0" fontId="57" fillId="0" borderId="32" xfId="188" applyFont="1" applyFill="1" applyBorder="1" applyAlignment="1">
      <alignment horizontal="center" vertical="center" wrapText="1" shrinkToFit="1"/>
    </xf>
    <xf numFmtId="0" fontId="56" fillId="0" borderId="0" xfId="188" applyFont="1" applyFill="1" applyBorder="1" applyAlignment="1">
      <alignment horizontal="center" vertical="center"/>
    </xf>
    <xf numFmtId="0" fontId="57" fillId="0" borderId="46" xfId="188" applyFont="1" applyFill="1" applyBorder="1" applyAlignment="1">
      <alignment horizontal="center" vertical="center" shrinkToFit="1"/>
    </xf>
    <xf numFmtId="0" fontId="57" fillId="0" borderId="44" xfId="188" applyFont="1" applyFill="1" applyBorder="1" applyAlignment="1">
      <alignment horizontal="center" vertical="center" shrinkToFit="1"/>
    </xf>
    <xf numFmtId="0" fontId="57" fillId="0" borderId="33" xfId="188" applyFont="1" applyFill="1" applyBorder="1" applyAlignment="1">
      <alignment horizontal="center" vertical="center" shrinkToFit="1"/>
    </xf>
    <xf numFmtId="0" fontId="57" fillId="0" borderId="30" xfId="188" applyFont="1" applyFill="1" applyBorder="1" applyAlignment="1">
      <alignment horizontal="center" vertical="center" shrinkToFit="1"/>
    </xf>
    <xf numFmtId="0" fontId="57" fillId="0" borderId="29" xfId="188" applyFont="1" applyFill="1" applyBorder="1" applyAlignment="1">
      <alignment horizontal="center" vertical="center" shrinkToFit="1"/>
    </xf>
    <xf numFmtId="0" fontId="56" fillId="0" borderId="0" xfId="188" applyNumberFormat="1" applyFont="1" applyFill="1" applyAlignment="1">
      <alignment horizontal="center" vertical="center"/>
    </xf>
    <xf numFmtId="0" fontId="57" fillId="0" borderId="33" xfId="188" applyFont="1" applyFill="1" applyBorder="1" applyAlignment="1">
      <alignment horizontal="center" vertical="center"/>
    </xf>
    <xf numFmtId="0" fontId="57" fillId="0" borderId="47" xfId="188" applyFont="1" applyFill="1" applyBorder="1" applyAlignment="1">
      <alignment horizontal="center" vertical="center"/>
    </xf>
    <xf numFmtId="0" fontId="57" fillId="0" borderId="30" xfId="188" applyFont="1" applyFill="1" applyBorder="1" applyAlignment="1">
      <alignment horizontal="center" vertical="center"/>
    </xf>
    <xf numFmtId="0" fontId="57" fillId="0" borderId="48" xfId="188" applyFont="1" applyFill="1" applyBorder="1" applyAlignment="1">
      <alignment horizontal="center" vertical="center"/>
    </xf>
    <xf numFmtId="0" fontId="57" fillId="0" borderId="29" xfId="188" applyFont="1" applyFill="1" applyBorder="1" applyAlignment="1">
      <alignment horizontal="center" vertical="center"/>
    </xf>
    <xf numFmtId="0" fontId="57" fillId="0" borderId="49" xfId="188" applyFont="1" applyFill="1" applyBorder="1" applyAlignment="1">
      <alignment horizontal="center" vertical="center"/>
    </xf>
    <xf numFmtId="0" fontId="58" fillId="0" borderId="0" xfId="188" applyNumberFormat="1" applyFont="1" applyFill="1" applyAlignment="1">
      <alignment horizontal="left" vertical="center"/>
    </xf>
    <xf numFmtId="0" fontId="58" fillId="0" borderId="0" xfId="188" applyFont="1" applyFill="1" applyBorder="1" applyAlignment="1">
      <alignment horizontal="right" vertical="center"/>
    </xf>
    <xf numFmtId="0" fontId="58" fillId="0" borderId="0" xfId="163" applyFont="1" applyFill="1" applyBorder="1" applyAlignment="1">
      <alignment horizontal="left" vertical="center"/>
    </xf>
    <xf numFmtId="0" fontId="56" fillId="0" borderId="0" xfId="163" applyFont="1" applyFill="1" applyBorder="1" applyAlignment="1">
      <alignment horizontal="center" vertical="center"/>
    </xf>
    <xf numFmtId="0" fontId="58" fillId="0" borderId="25" xfId="163" applyFont="1" applyFill="1" applyBorder="1" applyAlignment="1">
      <alignment horizontal="right"/>
    </xf>
    <xf numFmtId="0" fontId="58" fillId="0" borderId="0" xfId="188" applyFont="1" applyFill="1" applyBorder="1" applyAlignment="1">
      <alignment vertical="center"/>
    </xf>
    <xf numFmtId="0" fontId="58" fillId="0" borderId="0" xfId="163" applyFont="1" applyFill="1" applyBorder="1" applyAlignment="1">
      <alignment vertical="center"/>
    </xf>
    <xf numFmtId="0" fontId="57" fillId="0" borderId="33" xfId="188" quotePrefix="1" applyFont="1" applyFill="1" applyBorder="1" applyAlignment="1">
      <alignment horizontal="center" vertical="center" shrinkToFit="1"/>
    </xf>
    <xf numFmtId="0" fontId="58" fillId="0" borderId="0" xfId="188" applyNumberFormat="1" applyFont="1" applyFill="1" applyBorder="1" applyAlignment="1">
      <alignment horizontal="right" vertical="center"/>
    </xf>
    <xf numFmtId="0" fontId="57" fillId="0" borderId="26" xfId="188" applyFont="1" applyFill="1" applyBorder="1" applyAlignment="1">
      <alignment horizontal="center" vertical="center" shrinkToFit="1"/>
    </xf>
    <xf numFmtId="0" fontId="57" fillId="0" borderId="31" xfId="188" applyFont="1" applyFill="1" applyBorder="1" applyAlignment="1">
      <alignment horizontal="center" vertical="center" shrinkToFit="1"/>
    </xf>
    <xf numFmtId="0" fontId="57" fillId="0" borderId="27" xfId="188" applyFont="1" applyFill="1" applyBorder="1" applyAlignment="1">
      <alignment horizontal="center" vertical="center" shrinkToFit="1"/>
    </xf>
    <xf numFmtId="0" fontId="57" fillId="0" borderId="32" xfId="188" applyFont="1" applyFill="1" applyBorder="1" applyAlignment="1">
      <alignment horizontal="center" vertical="center" shrinkToFit="1"/>
    </xf>
    <xf numFmtId="192" fontId="57" fillId="0" borderId="27" xfId="188" applyNumberFormat="1" applyFont="1" applyFill="1" applyBorder="1" applyAlignment="1">
      <alignment horizontal="center" vertical="center"/>
    </xf>
    <xf numFmtId="192" fontId="57" fillId="0" borderId="0" xfId="188" applyNumberFormat="1" applyFont="1" applyFill="1" applyBorder="1" applyAlignment="1">
      <alignment horizontal="center" vertical="center"/>
    </xf>
    <xf numFmtId="192" fontId="57" fillId="0" borderId="0" xfId="188" applyNumberFormat="1" applyFont="1" applyFill="1" applyBorder="1" applyAlignment="1">
      <alignment horizontal="center" vertical="center" shrinkToFit="1"/>
    </xf>
    <xf numFmtId="192" fontId="57" fillId="0" borderId="0" xfId="188" applyNumberFormat="1" applyFont="1" applyFill="1" applyBorder="1" applyAlignment="1">
      <alignment horizontal="right" vertical="center" indent="2"/>
    </xf>
    <xf numFmtId="0" fontId="59" fillId="0" borderId="0" xfId="188" applyNumberFormat="1" applyFont="1" applyFill="1" applyBorder="1" applyAlignment="1">
      <alignment horizontal="center" vertical="center"/>
    </xf>
    <xf numFmtId="0" fontId="59" fillId="0" borderId="32" xfId="188" applyNumberFormat="1" applyFont="1" applyFill="1" applyBorder="1" applyAlignment="1">
      <alignment horizontal="center" vertical="center"/>
    </xf>
    <xf numFmtId="0" fontId="59" fillId="0" borderId="25" xfId="188" applyNumberFormat="1" applyFont="1" applyFill="1" applyBorder="1" applyAlignment="1">
      <alignment horizontal="center" vertical="center"/>
    </xf>
    <xf numFmtId="0" fontId="57" fillId="0" borderId="36" xfId="188" quotePrefix="1" applyFont="1" applyFill="1" applyBorder="1" applyAlignment="1">
      <alignment horizontal="center" vertical="center" shrinkToFit="1"/>
    </xf>
    <xf numFmtId="0" fontId="57" fillId="0" borderId="29" xfId="188" quotePrefix="1" applyFont="1" applyFill="1" applyBorder="1" applyAlignment="1">
      <alignment horizontal="center" vertical="center" shrinkToFit="1"/>
    </xf>
    <xf numFmtId="0" fontId="57" fillId="0" borderId="10" xfId="188" quotePrefix="1" applyFont="1" applyFill="1" applyBorder="1" applyAlignment="1">
      <alignment horizontal="center" vertical="center" shrinkToFit="1"/>
    </xf>
    <xf numFmtId="0" fontId="57" fillId="0" borderId="49" xfId="188" quotePrefix="1" applyFont="1" applyFill="1" applyBorder="1" applyAlignment="1">
      <alignment horizontal="center" vertical="center" shrinkToFit="1"/>
    </xf>
    <xf numFmtId="192" fontId="59" fillId="0" borderId="0" xfId="188" applyNumberFormat="1" applyFont="1" applyFill="1" applyBorder="1" applyAlignment="1">
      <alignment horizontal="center" vertical="center" shrinkToFit="1"/>
    </xf>
    <xf numFmtId="192" fontId="59" fillId="0" borderId="0" xfId="188" applyNumberFormat="1" applyFont="1" applyFill="1" applyBorder="1" applyAlignment="1">
      <alignment horizontal="right" vertical="center" indent="2"/>
    </xf>
    <xf numFmtId="0" fontId="57" fillId="0" borderId="36" xfId="188" applyFont="1" applyFill="1" applyBorder="1" applyAlignment="1">
      <alignment horizontal="center" vertical="center" shrinkToFit="1"/>
    </xf>
    <xf numFmtId="0" fontId="57" fillId="0" borderId="0" xfId="188" applyFont="1" applyFill="1" applyBorder="1" applyAlignment="1">
      <alignment horizontal="center" vertical="center" shrinkToFit="1"/>
    </xf>
    <xf numFmtId="0" fontId="57" fillId="0" borderId="28" xfId="188" applyFont="1" applyFill="1" applyBorder="1" applyAlignment="1">
      <alignment horizontal="center" vertical="center" wrapText="1" shrinkToFit="1"/>
    </xf>
    <xf numFmtId="0" fontId="57" fillId="0" borderId="28" xfId="188" applyFont="1" applyFill="1" applyBorder="1" applyAlignment="1">
      <alignment horizontal="center" vertical="center" shrinkToFit="1"/>
    </xf>
    <xf numFmtId="0" fontId="57" fillId="0" borderId="30" xfId="188" applyFont="1" applyFill="1" applyBorder="1" applyAlignment="1">
      <alignment horizontal="center" shrinkToFit="1"/>
    </xf>
    <xf numFmtId="0" fontId="57" fillId="0" borderId="36" xfId="188" applyFont="1" applyFill="1" applyBorder="1" applyAlignment="1">
      <alignment horizontal="center" shrinkToFit="1"/>
    </xf>
    <xf numFmtId="0" fontId="57" fillId="0" borderId="29" xfId="188" applyFont="1" applyFill="1" applyBorder="1" applyAlignment="1">
      <alignment horizontal="center" shrinkToFit="1"/>
    </xf>
    <xf numFmtId="0" fontId="57" fillId="0" borderId="34" xfId="188" applyFont="1" applyFill="1" applyBorder="1" applyAlignment="1">
      <alignment horizontal="center" vertical="top" shrinkToFit="1"/>
    </xf>
    <xf numFmtId="0" fontId="57" fillId="0" borderId="10" xfId="188" applyFont="1" applyFill="1" applyBorder="1" applyAlignment="1">
      <alignment horizontal="center" vertical="center" shrinkToFit="1"/>
    </xf>
    <xf numFmtId="0" fontId="57" fillId="0" borderId="49" xfId="188" applyFont="1" applyFill="1" applyBorder="1" applyAlignment="1">
      <alignment horizontal="center" vertical="center" shrinkToFit="1"/>
    </xf>
    <xf numFmtId="0" fontId="59" fillId="0" borderId="25" xfId="188" applyNumberFormat="1" applyFont="1" applyFill="1" applyBorder="1" applyAlignment="1">
      <alignment horizontal="center" vertical="center" shrinkToFit="1"/>
    </xf>
    <xf numFmtId="0" fontId="59" fillId="0" borderId="0" xfId="188" applyNumberFormat="1" applyFont="1" applyFill="1" applyBorder="1" applyAlignment="1">
      <alignment horizontal="center" vertical="center" shrinkToFit="1"/>
    </xf>
    <xf numFmtId="192" fontId="59" fillId="0" borderId="27" xfId="188" applyNumberFormat="1" applyFont="1" applyFill="1" applyBorder="1" applyAlignment="1">
      <alignment horizontal="right" vertical="center" indent="2"/>
    </xf>
    <xf numFmtId="0" fontId="72" fillId="28" borderId="27" xfId="188" applyFont="1" applyFill="1" applyBorder="1" applyAlignment="1">
      <alignment horizontal="center" vertical="center" shrinkToFit="1"/>
    </xf>
    <xf numFmtId="0" fontId="72" fillId="28" borderId="26" xfId="188" applyFont="1" applyFill="1" applyBorder="1" applyAlignment="1">
      <alignment horizontal="center" vertical="center" shrinkToFit="1"/>
    </xf>
    <xf numFmtId="0" fontId="57" fillId="28" borderId="32" xfId="188" applyFont="1" applyFill="1" applyBorder="1" applyAlignment="1">
      <alignment horizontal="center" vertical="center" shrinkToFit="1"/>
    </xf>
    <xf numFmtId="0" fontId="57" fillId="28" borderId="31" xfId="188" applyFont="1" applyFill="1" applyBorder="1" applyAlignment="1">
      <alignment horizontal="center" vertical="center" shrinkToFit="1"/>
    </xf>
    <xf numFmtId="0" fontId="57" fillId="0" borderId="44" xfId="188" applyFont="1" applyFill="1" applyBorder="1" applyAlignment="1">
      <alignment horizontal="center" vertical="center" wrapText="1" shrinkToFit="1"/>
    </xf>
    <xf numFmtId="0" fontId="57" fillId="0" borderId="35" xfId="188" applyFont="1" applyFill="1" applyBorder="1" applyAlignment="1">
      <alignment horizontal="center" vertical="center" shrinkToFit="1"/>
    </xf>
    <xf numFmtId="0" fontId="58" fillId="0" borderId="0" xfId="188" applyFont="1" applyFill="1" applyBorder="1" applyAlignment="1">
      <alignment horizontal="right" vertical="center" shrinkToFit="1"/>
    </xf>
    <xf numFmtId="0" fontId="58" fillId="0" borderId="0" xfId="188" applyFont="1" applyFill="1" applyAlignment="1">
      <alignment horizontal="right" vertical="center"/>
    </xf>
    <xf numFmtId="0" fontId="57" fillId="0" borderId="31" xfId="188" applyFont="1" applyFill="1" applyBorder="1" applyAlignment="1">
      <alignment horizontal="center" vertical="center"/>
    </xf>
    <xf numFmtId="0" fontId="57" fillId="0" borderId="32" xfId="188" applyFont="1" applyFill="1" applyBorder="1" applyAlignment="1">
      <alignment horizontal="center" vertical="center"/>
    </xf>
    <xf numFmtId="0" fontId="57" fillId="0" borderId="36" xfId="188" applyFont="1" applyFill="1" applyBorder="1" applyAlignment="1">
      <alignment horizontal="center" vertical="center" wrapText="1"/>
    </xf>
    <xf numFmtId="0" fontId="57" fillId="0" borderId="52" xfId="188" applyFont="1" applyFill="1" applyBorder="1" applyAlignment="1">
      <alignment horizontal="center" vertical="center" wrapText="1"/>
    </xf>
    <xf numFmtId="0" fontId="57" fillId="0" borderId="50" xfId="188" applyFont="1" applyFill="1" applyBorder="1" applyAlignment="1">
      <alignment horizontal="center" vertical="center" wrapText="1"/>
    </xf>
    <xf numFmtId="0" fontId="58" fillId="0" borderId="0" xfId="188" applyFont="1" applyFill="1" applyBorder="1" applyAlignment="1">
      <alignment horizontal="left"/>
    </xf>
    <xf numFmtId="0" fontId="56" fillId="0" borderId="0" xfId="188" quotePrefix="1" applyFont="1" applyFill="1" applyBorder="1" applyAlignment="1">
      <alignment horizontal="center" vertical="center"/>
    </xf>
    <xf numFmtId="0" fontId="56" fillId="0" borderId="0" xfId="188" quotePrefix="1" applyFont="1" applyFill="1" applyAlignment="1">
      <alignment horizontal="center" vertical="center"/>
    </xf>
    <xf numFmtId="0" fontId="57" fillId="0" borderId="27" xfId="188" applyFont="1" applyFill="1" applyBorder="1" applyAlignment="1">
      <alignment horizontal="center" vertical="center"/>
    </xf>
    <xf numFmtId="0" fontId="57" fillId="0" borderId="52" xfId="188" applyFont="1" applyFill="1" applyBorder="1" applyAlignment="1">
      <alignment horizontal="center" vertical="center"/>
    </xf>
    <xf numFmtId="0" fontId="57" fillId="0" borderId="50" xfId="188" applyFont="1" applyFill="1" applyBorder="1" applyAlignment="1">
      <alignment horizontal="center" vertical="center"/>
    </xf>
    <xf numFmtId="0" fontId="57" fillId="0" borderId="51" xfId="188" applyFont="1" applyFill="1" applyBorder="1" applyAlignment="1">
      <alignment horizontal="center" vertical="center"/>
    </xf>
    <xf numFmtId="0" fontId="57" fillId="0" borderId="51" xfId="188" applyFont="1" applyFill="1" applyBorder="1" applyAlignment="1">
      <alignment horizontal="center" vertical="center" wrapText="1"/>
    </xf>
    <xf numFmtId="0" fontId="57" fillId="0" borderId="26" xfId="188" applyFont="1" applyFill="1" applyBorder="1" applyAlignment="1">
      <alignment horizontal="center" vertical="center"/>
    </xf>
    <xf numFmtId="0" fontId="58" fillId="0" borderId="45" xfId="188" applyFont="1" applyFill="1" applyBorder="1" applyAlignment="1">
      <alignment horizontal="center"/>
    </xf>
    <xf numFmtId="192" fontId="73" fillId="0" borderId="0" xfId="127" applyNumberFormat="1" applyFont="1" applyFill="1" applyBorder="1" applyAlignment="1">
      <alignment horizontal="right" vertical="center"/>
    </xf>
    <xf numFmtId="192" fontId="73" fillId="0" borderId="37" xfId="127" applyNumberFormat="1" applyFont="1" applyFill="1" applyBorder="1" applyAlignment="1">
      <alignment horizontal="right" vertical="center"/>
    </xf>
    <xf numFmtId="193" fontId="73" fillId="0" borderId="39" xfId="188" applyNumberFormat="1" applyFont="1" applyFill="1" applyBorder="1" applyAlignment="1">
      <alignment horizontal="right" vertical="center"/>
    </xf>
    <xf numFmtId="193" fontId="73" fillId="0" borderId="0" xfId="188" applyNumberFormat="1" applyFont="1" applyFill="1" applyBorder="1" applyAlignment="1">
      <alignment horizontal="right" vertical="center"/>
    </xf>
    <xf numFmtId="192" fontId="73" fillId="0" borderId="0" xfId="188" applyNumberFormat="1" applyFont="1" applyFill="1" applyBorder="1" applyAlignment="1">
      <alignment horizontal="right" vertical="center"/>
    </xf>
    <xf numFmtId="192" fontId="59" fillId="0" borderId="0" xfId="188" applyNumberFormat="1" applyFont="1" applyFill="1" applyBorder="1" applyAlignment="1">
      <alignment horizontal="right" vertical="center"/>
    </xf>
    <xf numFmtId="0" fontId="57" fillId="0" borderId="39" xfId="188" applyFont="1" applyFill="1" applyBorder="1" applyAlignment="1">
      <alignment horizontal="center" wrapText="1"/>
    </xf>
    <xf numFmtId="0" fontId="57" fillId="0" borderId="0" xfId="188" applyFont="1" applyFill="1" applyBorder="1" applyAlignment="1">
      <alignment horizontal="center" wrapText="1"/>
    </xf>
    <xf numFmtId="0" fontId="57" fillId="0" borderId="54" xfId="188" applyFont="1" applyFill="1" applyBorder="1" applyAlignment="1">
      <alignment horizontal="center" vertical="center" wrapText="1"/>
    </xf>
    <xf numFmtId="0" fontId="57" fillId="0" borderId="53" xfId="188" applyFont="1" applyFill="1" applyBorder="1" applyAlignment="1">
      <alignment horizontal="center" vertical="center" wrapText="1"/>
    </xf>
    <xf numFmtId="192" fontId="59" fillId="0" borderId="0" xfId="127" applyNumberFormat="1" applyFont="1" applyFill="1" applyBorder="1" applyAlignment="1">
      <alignment horizontal="right" vertical="center"/>
    </xf>
    <xf numFmtId="0" fontId="57" fillId="0" borderId="66" xfId="188" applyFont="1" applyFill="1" applyBorder="1" applyAlignment="1">
      <alignment horizontal="center" vertical="center" wrapText="1"/>
    </xf>
    <xf numFmtId="0" fontId="57" fillId="0" borderId="37" xfId="188" applyFont="1" applyFill="1" applyBorder="1" applyAlignment="1">
      <alignment horizontal="center" wrapText="1"/>
    </xf>
    <xf numFmtId="0" fontId="57" fillId="0" borderId="53" xfId="188" applyFont="1" applyFill="1" applyBorder="1" applyAlignment="1">
      <alignment horizontal="center" wrapText="1"/>
    </xf>
    <xf numFmtId="201" fontId="59" fillId="0" borderId="0" xfId="188" applyNumberFormat="1" applyFont="1" applyFill="1" applyBorder="1" applyAlignment="1">
      <alignment horizontal="right" vertical="center"/>
    </xf>
    <xf numFmtId="201" fontId="57" fillId="0" borderId="0" xfId="188" applyNumberFormat="1" applyFont="1" applyFill="1" applyBorder="1" applyAlignment="1">
      <alignment horizontal="right" vertical="center"/>
    </xf>
    <xf numFmtId="192" fontId="57" fillId="0" borderId="0" xfId="188" applyNumberFormat="1" applyFont="1" applyFill="1" applyBorder="1" applyAlignment="1">
      <alignment horizontal="right" vertical="center"/>
    </xf>
    <xf numFmtId="192" fontId="59" fillId="0" borderId="37" xfId="127" applyNumberFormat="1" applyFont="1" applyFill="1" applyBorder="1" applyAlignment="1">
      <alignment horizontal="right" vertical="center"/>
    </xf>
    <xf numFmtId="192" fontId="60" fillId="0" borderId="25" xfId="188" applyNumberFormat="1" applyFont="1" applyFill="1" applyBorder="1" applyAlignment="1">
      <alignment horizontal="right" vertical="center"/>
    </xf>
    <xf numFmtId="0" fontId="59" fillId="0" borderId="73" xfId="175" applyFont="1" applyFill="1" applyBorder="1" applyAlignment="1">
      <alignment horizontal="center"/>
    </xf>
    <xf numFmtId="193" fontId="59" fillId="0" borderId="39" xfId="188" applyNumberFormat="1" applyFont="1" applyFill="1" applyBorder="1" applyAlignment="1">
      <alignment horizontal="right" vertical="center"/>
    </xf>
    <xf numFmtId="193" fontId="59" fillId="0" borderId="0" xfId="188" applyNumberFormat="1" applyFont="1" applyFill="1" applyBorder="1" applyAlignment="1">
      <alignment horizontal="right" vertical="center"/>
    </xf>
    <xf numFmtId="192" fontId="57" fillId="0" borderId="27" xfId="188" applyNumberFormat="1" applyFont="1" applyFill="1" applyBorder="1" applyAlignment="1">
      <alignment horizontal="right" vertical="center"/>
    </xf>
    <xf numFmtId="193" fontId="60" fillId="0" borderId="40" xfId="188" applyNumberFormat="1" applyFont="1" applyFill="1" applyBorder="1" applyAlignment="1">
      <alignment horizontal="right" vertical="center"/>
    </xf>
    <xf numFmtId="193" fontId="60" fillId="0" borderId="25" xfId="188" applyNumberFormat="1" applyFont="1" applyFill="1" applyBorder="1" applyAlignment="1">
      <alignment horizontal="right" vertical="center"/>
    </xf>
    <xf numFmtId="0" fontId="57" fillId="0" borderId="39" xfId="188" applyFont="1" applyFill="1" applyBorder="1" applyAlignment="1">
      <alignment horizontal="center" vertical="center" wrapText="1"/>
    </xf>
    <xf numFmtId="0" fontId="57" fillId="0" borderId="0" xfId="188" applyFont="1" applyFill="1" applyBorder="1" applyAlignment="1">
      <alignment horizontal="center" vertical="center" wrapText="1"/>
    </xf>
    <xf numFmtId="0" fontId="57" fillId="0" borderId="37" xfId="188" applyFont="1" applyFill="1" applyBorder="1" applyAlignment="1">
      <alignment horizontal="center" vertical="center" wrapText="1"/>
    </xf>
    <xf numFmtId="0" fontId="57" fillId="0" borderId="55" xfId="188" applyFont="1" applyFill="1" applyBorder="1" applyAlignment="1">
      <alignment horizontal="center" wrapText="1"/>
    </xf>
    <xf numFmtId="0" fontId="57" fillId="0" borderId="56" xfId="188" applyFont="1" applyFill="1" applyBorder="1" applyAlignment="1">
      <alignment horizontal="center" wrapText="1"/>
    </xf>
    <xf numFmtId="0" fontId="57" fillId="0" borderId="57" xfId="188" applyFont="1" applyFill="1" applyBorder="1" applyAlignment="1">
      <alignment horizontal="center" wrapText="1"/>
    </xf>
    <xf numFmtId="0" fontId="59" fillId="0" borderId="53" xfId="175" applyFont="1" applyFill="1" applyBorder="1" applyAlignment="1">
      <alignment horizontal="center" vertical="center"/>
    </xf>
    <xf numFmtId="0" fontId="59" fillId="0" borderId="39" xfId="175" applyFont="1" applyFill="1" applyBorder="1" applyAlignment="1">
      <alignment horizontal="center" vertical="center"/>
    </xf>
    <xf numFmtId="0" fontId="57" fillId="0" borderId="54" xfId="188" applyFont="1" applyFill="1" applyBorder="1" applyAlignment="1">
      <alignment horizontal="center" vertical="top" wrapText="1"/>
    </xf>
    <xf numFmtId="0" fontId="57" fillId="0" borderId="53" xfId="188" applyFont="1" applyFill="1" applyBorder="1" applyAlignment="1">
      <alignment horizontal="center" vertical="top" wrapText="1"/>
    </xf>
    <xf numFmtId="192" fontId="59" fillId="0" borderId="27" xfId="188" applyNumberFormat="1" applyFont="1" applyFill="1" applyBorder="1" applyAlignment="1">
      <alignment horizontal="right" vertical="center"/>
    </xf>
    <xf numFmtId="0" fontId="57" fillId="0" borderId="71" xfId="175" applyFont="1" applyFill="1" applyBorder="1" applyAlignment="1">
      <alignment horizontal="center" vertical="center"/>
    </xf>
    <xf numFmtId="0" fontId="57" fillId="0" borderId="72" xfId="175" applyFont="1" applyFill="1" applyBorder="1" applyAlignment="1">
      <alignment horizontal="center" vertical="center"/>
    </xf>
    <xf numFmtId="0" fontId="57" fillId="0" borderId="64" xfId="188" applyFont="1" applyFill="1" applyBorder="1" applyAlignment="1">
      <alignment horizontal="center" vertical="center" wrapText="1"/>
    </xf>
    <xf numFmtId="0" fontId="57" fillId="0" borderId="58" xfId="188" applyFont="1" applyFill="1" applyBorder="1" applyAlignment="1">
      <alignment horizontal="center" vertical="center" wrapText="1"/>
    </xf>
    <xf numFmtId="0" fontId="57" fillId="0" borderId="39" xfId="175" applyFont="1" applyFill="1" applyBorder="1" applyAlignment="1">
      <alignment horizontal="center" vertical="center" wrapText="1"/>
    </xf>
    <xf numFmtId="0" fontId="57" fillId="0" borderId="0" xfId="175" applyFont="1" applyFill="1" applyBorder="1" applyAlignment="1">
      <alignment horizontal="center" vertical="center"/>
    </xf>
    <xf numFmtId="0" fontId="57" fillId="0" borderId="37" xfId="175" applyFont="1" applyFill="1" applyBorder="1" applyAlignment="1">
      <alignment horizontal="center" vertical="center"/>
    </xf>
    <xf numFmtId="0" fontId="57" fillId="0" borderId="60" xfId="175" applyFont="1" applyFill="1" applyBorder="1" applyAlignment="1">
      <alignment horizontal="center" vertical="center"/>
    </xf>
    <xf numFmtId="0" fontId="57" fillId="0" borderId="61" xfId="175" applyFont="1" applyFill="1" applyBorder="1" applyAlignment="1">
      <alignment horizontal="center" vertical="center"/>
    </xf>
    <xf numFmtId="0" fontId="57" fillId="0" borderId="62" xfId="175" applyFont="1" applyFill="1" applyBorder="1" applyAlignment="1">
      <alignment horizontal="center" vertical="center"/>
    </xf>
    <xf numFmtId="0" fontId="57" fillId="0" borderId="54" xfId="188" applyFont="1" applyFill="1" applyBorder="1" applyAlignment="1">
      <alignment horizontal="center" vertical="center" shrinkToFit="1"/>
    </xf>
    <xf numFmtId="192" fontId="59" fillId="0" borderId="32" xfId="188" applyNumberFormat="1" applyFont="1" applyFill="1" applyBorder="1" applyAlignment="1">
      <alignment horizontal="right" vertical="center"/>
    </xf>
    <xf numFmtId="192" fontId="59" fillId="0" borderId="25" xfId="188" applyNumberFormat="1" applyFont="1" applyFill="1" applyBorder="1" applyAlignment="1">
      <alignment horizontal="right" vertical="center"/>
    </xf>
    <xf numFmtId="0" fontId="57" fillId="0" borderId="54" xfId="188" applyFont="1" applyBorder="1" applyAlignment="1">
      <alignment horizontal="center"/>
    </xf>
    <xf numFmtId="0" fontId="57" fillId="0" borderId="63" xfId="188" applyFont="1" applyFill="1" applyBorder="1" applyAlignment="1">
      <alignment horizontal="center" vertical="center" wrapText="1"/>
    </xf>
    <xf numFmtId="0" fontId="57" fillId="0" borderId="65" xfId="175" applyFont="1" applyFill="1" applyBorder="1" applyAlignment="1">
      <alignment horizontal="center" vertical="center" wrapText="1"/>
    </xf>
    <xf numFmtId="0" fontId="57" fillId="0" borderId="37" xfId="175" applyFont="1" applyFill="1" applyBorder="1" applyAlignment="1">
      <alignment horizontal="center" vertical="center" wrapText="1"/>
    </xf>
    <xf numFmtId="0" fontId="57" fillId="0" borderId="66" xfId="175" applyFont="1" applyFill="1" applyBorder="1" applyAlignment="1">
      <alignment horizontal="center" vertical="center" wrapText="1"/>
    </xf>
    <xf numFmtId="0" fontId="57" fillId="0" borderId="58" xfId="188" applyFont="1" applyFill="1" applyBorder="1" applyAlignment="1">
      <alignment horizontal="center" vertical="top" wrapText="1"/>
    </xf>
    <xf numFmtId="0" fontId="57" fillId="0" borderId="59" xfId="188" applyFont="1" applyFill="1" applyBorder="1" applyAlignment="1">
      <alignment horizontal="center" wrapText="1"/>
    </xf>
    <xf numFmtId="0" fontId="57" fillId="0" borderId="59" xfId="188" applyFont="1" applyFill="1" applyBorder="1" applyAlignment="1">
      <alignment horizontal="center" vertical="center" wrapText="1"/>
    </xf>
    <xf numFmtId="0" fontId="57" fillId="0" borderId="67" xfId="188" applyFont="1" applyFill="1" applyBorder="1" applyAlignment="1">
      <alignment horizontal="center" vertical="center" wrapText="1"/>
    </xf>
    <xf numFmtId="0" fontId="57" fillId="0" borderId="68" xfId="188" applyFont="1" applyFill="1" applyBorder="1" applyAlignment="1">
      <alignment horizontal="center" vertical="center" wrapText="1"/>
    </xf>
    <xf numFmtId="0" fontId="57" fillId="0" borderId="60" xfId="188" applyFont="1" applyFill="1" applyBorder="1" applyAlignment="1">
      <alignment horizontal="center" vertical="center" wrapText="1"/>
    </xf>
    <xf numFmtId="0" fontId="57" fillId="0" borderId="68" xfId="188" applyFont="1" applyFill="1" applyBorder="1" applyAlignment="1">
      <alignment horizontal="center" wrapText="1"/>
    </xf>
    <xf numFmtId="0" fontId="57" fillId="0" borderId="65" xfId="188" applyFont="1" applyFill="1" applyBorder="1" applyAlignment="1">
      <alignment horizontal="center" vertical="center" wrapText="1"/>
    </xf>
    <xf numFmtId="0" fontId="57" fillId="0" borderId="62" xfId="188" applyFont="1" applyFill="1" applyBorder="1" applyAlignment="1">
      <alignment horizontal="center" vertical="center" wrapText="1"/>
    </xf>
    <xf numFmtId="0" fontId="57" fillId="0" borderId="66" xfId="188" applyFont="1" applyFill="1" applyBorder="1" applyAlignment="1">
      <alignment horizontal="center" vertical="top" wrapText="1"/>
    </xf>
    <xf numFmtId="0" fontId="57" fillId="0" borderId="37" xfId="188" applyFont="1" applyFill="1" applyBorder="1" applyAlignment="1">
      <alignment horizontal="center" vertical="top" wrapText="1"/>
    </xf>
    <xf numFmtId="192" fontId="60" fillId="0" borderId="25" xfId="127" applyNumberFormat="1" applyFont="1" applyFill="1" applyBorder="1" applyAlignment="1">
      <alignment horizontal="right" vertical="center"/>
    </xf>
    <xf numFmtId="192" fontId="59" fillId="0" borderId="26" xfId="188" applyNumberFormat="1" applyFont="1" applyFill="1" applyBorder="1" applyAlignment="1">
      <alignment horizontal="right" vertical="center"/>
    </xf>
    <xf numFmtId="192" fontId="57" fillId="0" borderId="26" xfId="188" applyNumberFormat="1" applyFont="1" applyFill="1" applyBorder="1" applyAlignment="1">
      <alignment horizontal="right" vertical="center"/>
    </xf>
    <xf numFmtId="0" fontId="57" fillId="0" borderId="53" xfId="188" applyNumberFormat="1" applyFont="1" applyFill="1" applyBorder="1" applyAlignment="1">
      <alignment horizontal="center" shrinkToFit="1"/>
    </xf>
    <xf numFmtId="0" fontId="57" fillId="0" borderId="69" xfId="188" applyFont="1" applyFill="1" applyBorder="1" applyAlignment="1">
      <alignment horizontal="center" vertical="center" wrapText="1"/>
    </xf>
    <xf numFmtId="0" fontId="57" fillId="0" borderId="70" xfId="188" applyFont="1" applyFill="1" applyBorder="1" applyAlignment="1">
      <alignment horizontal="center" vertical="center" wrapText="1"/>
    </xf>
    <xf numFmtId="192" fontId="59" fillId="0" borderId="31" xfId="188" applyNumberFormat="1" applyFont="1" applyFill="1" applyBorder="1" applyAlignment="1">
      <alignment horizontal="right" vertical="center"/>
    </xf>
    <xf numFmtId="0" fontId="57" fillId="0" borderId="56" xfId="175" applyFont="1" applyFill="1" applyBorder="1" applyAlignment="1">
      <alignment horizontal="center" vertical="center" wrapText="1"/>
    </xf>
    <xf numFmtId="0" fontId="57" fillId="0" borderId="56" xfId="175" applyFont="1" applyFill="1" applyBorder="1" applyAlignment="1">
      <alignment horizontal="center" vertical="center"/>
    </xf>
    <xf numFmtId="0" fontId="57" fillId="0" borderId="57" xfId="175" applyFont="1" applyFill="1" applyBorder="1" applyAlignment="1">
      <alignment horizontal="center" vertical="center"/>
    </xf>
    <xf numFmtId="0" fontId="57" fillId="0" borderId="74" xfId="175" applyFont="1" applyFill="1" applyBorder="1" applyAlignment="1">
      <alignment horizontal="center" vertical="center"/>
    </xf>
    <xf numFmtId="0" fontId="57" fillId="0" borderId="39" xfId="188" applyFont="1" applyFill="1" applyBorder="1" applyAlignment="1">
      <alignment horizontal="center" vertical="center" wrapText="1" shrinkToFit="1"/>
    </xf>
    <xf numFmtId="0" fontId="57" fillId="0" borderId="0" xfId="188" applyFont="1" applyFill="1" applyBorder="1" applyAlignment="1">
      <alignment horizontal="center" vertical="center" wrapText="1" shrinkToFit="1"/>
    </xf>
    <xf numFmtId="0" fontId="57" fillId="0" borderId="37" xfId="188" applyFont="1" applyFill="1" applyBorder="1" applyAlignment="1">
      <alignment horizontal="center" vertical="center" wrapText="1" shrinkToFit="1"/>
    </xf>
    <xf numFmtId="0" fontId="57" fillId="0" borderId="58" xfId="188" applyFont="1" applyFill="1" applyBorder="1" applyAlignment="1">
      <alignment horizontal="center" vertical="center" wrapText="1" shrinkToFit="1"/>
    </xf>
    <xf numFmtId="0" fontId="57" fillId="0" borderId="45" xfId="188" applyFont="1" applyFill="1" applyBorder="1" applyAlignment="1">
      <alignment horizontal="center" vertical="center" wrapText="1" shrinkToFit="1"/>
    </xf>
    <xf numFmtId="0" fontId="57" fillId="0" borderId="66" xfId="188" applyFont="1" applyFill="1" applyBorder="1" applyAlignment="1">
      <alignment horizontal="center" vertical="center" wrapText="1" shrinkToFit="1"/>
    </xf>
    <xf numFmtId="192" fontId="60" fillId="0" borderId="38" xfId="127" applyNumberFormat="1" applyFont="1" applyFill="1" applyBorder="1" applyAlignment="1">
      <alignment horizontal="right" vertical="center"/>
    </xf>
  </cellXfs>
  <cellStyles count="189">
    <cellStyle name="20% - 강조색1" xfId="6"/>
    <cellStyle name="20% - 강조색1 2" xfId="7"/>
    <cellStyle name="20% - 강조색2" xfId="8"/>
    <cellStyle name="20% - 강조색2 2" xfId="9"/>
    <cellStyle name="20% - 강조색3" xfId="10"/>
    <cellStyle name="20% - 강조색3 2" xfId="11"/>
    <cellStyle name="20% - 강조색4" xfId="12"/>
    <cellStyle name="20% - 강조색4 2" xfId="13"/>
    <cellStyle name="20% - 강조색5" xfId="14"/>
    <cellStyle name="20% - 강조색5 2" xfId="15"/>
    <cellStyle name="20% - 강조색6" xfId="16"/>
    <cellStyle name="20% - 강조색6 2" xfId="17"/>
    <cellStyle name="40% - 강조색1" xfId="18"/>
    <cellStyle name="40% - 강조색1 2" xfId="19"/>
    <cellStyle name="40% - 강조색2" xfId="20"/>
    <cellStyle name="40% - 강조색2 2" xfId="21"/>
    <cellStyle name="40% - 강조색3" xfId="22"/>
    <cellStyle name="40% - 강조색3 2" xfId="23"/>
    <cellStyle name="40% - 강조색4" xfId="24"/>
    <cellStyle name="40% - 강조색4 2" xfId="25"/>
    <cellStyle name="40% - 강조색5" xfId="26"/>
    <cellStyle name="40% - 강조색5 2" xfId="27"/>
    <cellStyle name="40% - 강조색6" xfId="28"/>
    <cellStyle name="40% - 강조색6 2" xfId="29"/>
    <cellStyle name="60% - 강조색1" xfId="30"/>
    <cellStyle name="60% - 강조색1 2" xfId="31"/>
    <cellStyle name="60% - 강조색2" xfId="32"/>
    <cellStyle name="60% - 강조색2 2" xfId="33"/>
    <cellStyle name="60% - 강조색3" xfId="34"/>
    <cellStyle name="60% - 강조색3 2" xfId="35"/>
    <cellStyle name="60% - 강조색4" xfId="36"/>
    <cellStyle name="60% - 강조색4 2" xfId="37"/>
    <cellStyle name="60% - 강조색5" xfId="38"/>
    <cellStyle name="60% - 강조색5 2" xfId="39"/>
    <cellStyle name="60% - 강조색6" xfId="40"/>
    <cellStyle name="60% - 강조색6 2" xfId="41"/>
    <cellStyle name="A¨­￠￢￠O [0]_INQUIRY ￠?￥i¨u¡AAⓒ￢Aⓒª " xfId="42"/>
    <cellStyle name="A¨­￠￢￠O_INQUIRY ￠?￥i¨u¡AAⓒ￢Aⓒª " xfId="43"/>
    <cellStyle name="AeE­ [0]_AMT " xfId="44"/>
    <cellStyle name="AeE­_AMT " xfId="45"/>
    <cellStyle name="AeE¡ⓒ [0]_INQUIRY ￠?￥i¨u¡AAⓒ￢Aⓒª " xfId="46"/>
    <cellStyle name="AeE¡ⓒ_INQUIRY ￠?￥i¨u¡AAⓒ￢Aⓒª " xfId="47"/>
    <cellStyle name="AÞ¸¶ [0]_AN°y(1.25) " xfId="48"/>
    <cellStyle name="AÞ¸¶_AN°y(1.25) " xfId="49"/>
    <cellStyle name="C¡IA¨ª_¡ic¨u¡A¨￢I¨￢¡Æ AN¡Æe " xfId="50"/>
    <cellStyle name="C￥AØ_¿μ¾÷CoE² " xfId="51"/>
    <cellStyle name="Calc Currency (0)" xfId="52"/>
    <cellStyle name="category" xfId="53"/>
    <cellStyle name="Comma" xfId="4"/>
    <cellStyle name="Comma [0]" xfId="5"/>
    <cellStyle name="Comma_ SG&amp;A Bridge " xfId="54"/>
    <cellStyle name="Comma0" xfId="55"/>
    <cellStyle name="Curren?_x0012_퐀_x0017_?" xfId="56"/>
    <cellStyle name="Currency" xfId="2"/>
    <cellStyle name="Currency [0]" xfId="3"/>
    <cellStyle name="Currency_ SG&amp;A Bridge " xfId="57"/>
    <cellStyle name="Currency0" xfId="58"/>
    <cellStyle name="Date" xfId="59"/>
    <cellStyle name="Euro" xfId="60"/>
    <cellStyle name="Fixed" xfId="61"/>
    <cellStyle name="Grey" xfId="62"/>
    <cellStyle name="HEADER" xfId="63"/>
    <cellStyle name="Header1" xfId="64"/>
    <cellStyle name="Header2" xfId="65"/>
    <cellStyle name="Heading 1" xfId="66"/>
    <cellStyle name="Heading 2" xfId="67"/>
    <cellStyle name="Input [yellow]" xfId="68"/>
    <cellStyle name="Model" xfId="69"/>
    <cellStyle name="Normal" xfId="188"/>
    <cellStyle name="Normal - Style1" xfId="70"/>
    <cellStyle name="Normal_ SG&amp;A Bridge " xfId="71"/>
    <cellStyle name="Percent" xfId="1"/>
    <cellStyle name="Percent [2]" xfId="72"/>
    <cellStyle name="subhead" xfId="73"/>
    <cellStyle name="Total" xfId="74"/>
    <cellStyle name="UM" xfId="75"/>
    <cellStyle name="강조색1" xfId="76"/>
    <cellStyle name="강조색1 2" xfId="77"/>
    <cellStyle name="강조색2" xfId="78"/>
    <cellStyle name="강조색2 2" xfId="79"/>
    <cellStyle name="강조색3" xfId="80"/>
    <cellStyle name="강조색3 2" xfId="81"/>
    <cellStyle name="강조색4" xfId="82"/>
    <cellStyle name="강조색4 2" xfId="83"/>
    <cellStyle name="강조색5" xfId="84"/>
    <cellStyle name="강조색5 2" xfId="85"/>
    <cellStyle name="강조색6" xfId="86"/>
    <cellStyle name="강조색6 2" xfId="87"/>
    <cellStyle name="경고문" xfId="88"/>
    <cellStyle name="경고문 2" xfId="89"/>
    <cellStyle name="계산" xfId="90"/>
    <cellStyle name="계산 2" xfId="91"/>
    <cellStyle name="고정소숫점" xfId="92"/>
    <cellStyle name="고정출력1" xfId="93"/>
    <cellStyle name="고정출력2" xfId="94"/>
    <cellStyle name="咬訌裝?INCOM1" xfId="95"/>
    <cellStyle name="咬訌裝?INCOM10" xfId="96"/>
    <cellStyle name="咬訌裝?INCOM2" xfId="97"/>
    <cellStyle name="咬訌裝?INCOM3" xfId="98"/>
    <cellStyle name="咬訌裝?INCOM4" xfId="99"/>
    <cellStyle name="咬訌裝?INCOM5" xfId="100"/>
    <cellStyle name="咬訌裝?INCOM6" xfId="101"/>
    <cellStyle name="咬訌裝?INCOM7" xfId="102"/>
    <cellStyle name="咬訌裝?INCOM8" xfId="103"/>
    <cellStyle name="咬訌裝?INCOM9" xfId="104"/>
    <cellStyle name="咬訌裝?PRIB11" xfId="105"/>
    <cellStyle name="나쁨" xfId="106"/>
    <cellStyle name="나쁨 2" xfId="107"/>
    <cellStyle name="날짜" xfId="108"/>
    <cellStyle name="달러" xfId="109"/>
    <cellStyle name="똿뗦먛귟 [0.00]_PRODUCT DETAIL Q1" xfId="110"/>
    <cellStyle name="똿뗦먛귟_PRODUCT DETAIL Q1" xfId="111"/>
    <cellStyle name="메모" xfId="112"/>
    <cellStyle name="메모 2" xfId="113"/>
    <cellStyle name="믅됞 [0.00]_PRODUCT DETAIL Q1" xfId="114"/>
    <cellStyle name="믅됞_PRODUCT DETAIL Q1" xfId="115"/>
    <cellStyle name="바탕글" xfId="116"/>
    <cellStyle name="백분율" xfId="185"/>
    <cellStyle name="백분율 2" xfId="117"/>
    <cellStyle name="백분율 3" xfId="118"/>
    <cellStyle name="보통" xfId="119"/>
    <cellStyle name="보통 2" xfId="120"/>
    <cellStyle name="뷭?_BOOKSHIP" xfId="121"/>
    <cellStyle name="설명 텍스트" xfId="122"/>
    <cellStyle name="설명 텍스트 2" xfId="123"/>
    <cellStyle name="셀 확인" xfId="124"/>
    <cellStyle name="셀 확인 2" xfId="125"/>
    <cellStyle name="숫자(R)" xfId="126"/>
    <cellStyle name="쉼표 [0]" xfId="187"/>
    <cellStyle name="쉼표 [0] 2" xfId="127"/>
    <cellStyle name="쉼표 [0] 3" xfId="128"/>
    <cellStyle name="스타일 1" xfId="129"/>
    <cellStyle name="안건회계법인" xfId="130"/>
    <cellStyle name="연결된 셀" xfId="131"/>
    <cellStyle name="연결된 셀 2" xfId="132"/>
    <cellStyle name="요약" xfId="133"/>
    <cellStyle name="요약 2" xfId="134"/>
    <cellStyle name="입력" xfId="135"/>
    <cellStyle name="입력 2" xfId="136"/>
    <cellStyle name="자리수" xfId="137"/>
    <cellStyle name="자리수0" xfId="138"/>
    <cellStyle name="작은제목" xfId="139"/>
    <cellStyle name="제목" xfId="140"/>
    <cellStyle name="제목 1" xfId="141"/>
    <cellStyle name="제목 1 2" xfId="142"/>
    <cellStyle name="제목 2" xfId="143"/>
    <cellStyle name="제목 2 2" xfId="144"/>
    <cellStyle name="제목 3" xfId="145"/>
    <cellStyle name="제목 3 2" xfId="146"/>
    <cellStyle name="제목 4" xfId="147"/>
    <cellStyle name="제목 4 2" xfId="148"/>
    <cellStyle name="제목 5" xfId="149"/>
    <cellStyle name="좋음" xfId="150"/>
    <cellStyle name="좋음 2" xfId="151"/>
    <cellStyle name="출력" xfId="152"/>
    <cellStyle name="출력 2" xfId="153"/>
    <cellStyle name="콤마 [0]" xfId="154"/>
    <cellStyle name="콤마_ 견적기준 FLOW " xfId="155"/>
    <cellStyle name="큰제목" xfId="156"/>
    <cellStyle name="통화 [0] 2" xfId="157"/>
    <cellStyle name="퍼센트" xfId="158"/>
    <cellStyle name="표준" xfId="0" builtinId="0"/>
    <cellStyle name="표준 10" xfId="159"/>
    <cellStyle name="표준 11" xfId="160"/>
    <cellStyle name="표준 12" xfId="161"/>
    <cellStyle name="표준 13" xfId="162"/>
    <cellStyle name="표준 2" xfId="163"/>
    <cellStyle name="표준 2 2" xfId="183"/>
    <cellStyle name="표준 2 2 2" xfId="186"/>
    <cellStyle name="표준 3" xfId="164"/>
    <cellStyle name="표준 4" xfId="165"/>
    <cellStyle name="표준 4 2" xfId="166"/>
    <cellStyle name="표준 4_녹지환경과" xfId="167"/>
    <cellStyle name="표준 40" xfId="180"/>
    <cellStyle name="표준 41" xfId="181"/>
    <cellStyle name="표준 48" xfId="182"/>
    <cellStyle name="표준 5" xfId="168"/>
    <cellStyle name="표준 5 2" xfId="169"/>
    <cellStyle name="표준 5 3" xfId="170"/>
    <cellStyle name="표준 6" xfId="171"/>
    <cellStyle name="표준 7" xfId="172"/>
    <cellStyle name="표준 8" xfId="173"/>
    <cellStyle name="표준 9" xfId="174"/>
    <cellStyle name="표준_41-02토지" xfId="175"/>
    <cellStyle name="표준_kc-elec system check list" xfId="176"/>
    <cellStyle name="하이퍼링크" xfId="184"/>
    <cellStyle name="합산" xfId="177"/>
    <cellStyle name="화폐기호" xfId="178"/>
    <cellStyle name="화폐기호0" xfId="1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9"/>
  <sheetViews>
    <sheetView showZeros="0" tabSelected="1" zoomScaleNormal="100" zoomScaleSheetLayoutView="100" workbookViewId="0">
      <selection activeCell="B20" sqref="B20"/>
    </sheetView>
  </sheetViews>
  <sheetFormatPr defaultColWidth="8.77734375" defaultRowHeight="14.25"/>
  <cols>
    <col min="1" max="1" width="10.88671875" style="17" customWidth="1"/>
    <col min="2" max="3" width="28.33203125" style="17" customWidth="1"/>
    <col min="4" max="5" width="18.5546875" style="17" customWidth="1"/>
    <col min="6" max="6" width="30.5546875" style="17" customWidth="1"/>
    <col min="7" max="13" width="8.88671875" style="17" customWidth="1"/>
    <col min="14" max="109" width="8.88671875" style="45" customWidth="1"/>
    <col min="110" max="16384" width="8.77734375" style="45"/>
  </cols>
  <sheetData>
    <row r="1" spans="1:6" s="17" customFormat="1" ht="32.450000000000003" customHeight="1">
      <c r="A1" s="388" t="s">
        <v>206</v>
      </c>
      <c r="B1" s="388"/>
      <c r="C1" s="388"/>
      <c r="D1" s="388" t="s">
        <v>0</v>
      </c>
      <c r="E1" s="388"/>
      <c r="F1" s="388"/>
    </row>
    <row r="2" spans="1:6" s="17" customFormat="1" ht="6.95" customHeight="1">
      <c r="A2" s="291"/>
      <c r="B2" s="291"/>
      <c r="C2" s="291"/>
      <c r="D2" s="291"/>
      <c r="E2" s="291"/>
      <c r="F2" s="291"/>
    </row>
    <row r="3" spans="1:6" s="17" customFormat="1" ht="21.2" customHeight="1">
      <c r="A3" s="60"/>
      <c r="B3" s="60"/>
      <c r="C3" s="61"/>
      <c r="D3" s="61"/>
      <c r="E3" s="61"/>
      <c r="F3" s="62"/>
    </row>
    <row r="4" spans="1:6" s="14" customFormat="1" ht="17.100000000000001" customHeight="1">
      <c r="A4" s="389" t="s">
        <v>5</v>
      </c>
      <c r="B4" s="75" t="s">
        <v>251</v>
      </c>
      <c r="C4" s="76" t="s">
        <v>252</v>
      </c>
      <c r="D4" s="74" t="s">
        <v>253</v>
      </c>
      <c r="E4" s="76" t="s">
        <v>261</v>
      </c>
      <c r="F4" s="392" t="s">
        <v>6</v>
      </c>
    </row>
    <row r="5" spans="1:6" s="14" customFormat="1" ht="17.100000000000001" customHeight="1">
      <c r="A5" s="390"/>
      <c r="B5" s="169" t="s">
        <v>7</v>
      </c>
      <c r="C5" s="331" t="s">
        <v>8</v>
      </c>
      <c r="D5" s="332" t="s">
        <v>254</v>
      </c>
      <c r="E5" s="331" t="s">
        <v>254</v>
      </c>
      <c r="F5" s="393"/>
    </row>
    <row r="6" spans="1:6" s="14" customFormat="1" ht="17.100000000000001" customHeight="1">
      <c r="A6" s="391"/>
      <c r="B6" s="78" t="s">
        <v>9</v>
      </c>
      <c r="C6" s="82" t="s">
        <v>10</v>
      </c>
      <c r="D6" s="77" t="s">
        <v>11</v>
      </c>
      <c r="E6" s="79" t="s">
        <v>12</v>
      </c>
      <c r="F6" s="394"/>
    </row>
    <row r="7" spans="1:6" s="14" customFormat="1" ht="34.15" customHeight="1">
      <c r="A7" s="71">
        <v>2018</v>
      </c>
      <c r="B7" s="342">
        <v>1350.4</v>
      </c>
      <c r="C7" s="343">
        <v>3371319</v>
      </c>
      <c r="D7" s="81">
        <v>648</v>
      </c>
      <c r="E7" s="81">
        <v>949</v>
      </c>
      <c r="F7" s="72">
        <v>2018</v>
      </c>
    </row>
    <row r="8" spans="1:6" s="14" customFormat="1" ht="34.15" customHeight="1">
      <c r="A8" s="71">
        <v>2019</v>
      </c>
      <c r="B8" s="342">
        <v>1499.432</v>
      </c>
      <c r="C8" s="343">
        <v>3994629</v>
      </c>
      <c r="D8" s="81">
        <v>653</v>
      </c>
      <c r="E8" s="81">
        <v>965</v>
      </c>
      <c r="F8" s="72">
        <v>2019</v>
      </c>
    </row>
    <row r="9" spans="1:6" s="14" customFormat="1" ht="34.15" customHeight="1">
      <c r="A9" s="310">
        <v>2020</v>
      </c>
      <c r="B9" s="344">
        <v>1644.6</v>
      </c>
      <c r="C9" s="345">
        <v>3821827</v>
      </c>
      <c r="D9" s="179">
        <v>646.38151548269605</v>
      </c>
      <c r="E9" s="179">
        <v>1008.6</v>
      </c>
      <c r="F9" s="312">
        <v>2020</v>
      </c>
    </row>
    <row r="10" spans="1:6" s="14" customFormat="1" ht="34.15" customHeight="1">
      <c r="A10" s="137" t="s">
        <v>13</v>
      </c>
      <c r="B10" s="342">
        <v>308.7</v>
      </c>
      <c r="C10" s="343">
        <v>1539954.8</v>
      </c>
      <c r="D10" s="81">
        <v>0</v>
      </c>
      <c r="E10" s="81">
        <v>0</v>
      </c>
      <c r="F10" s="180" t="s">
        <v>14</v>
      </c>
    </row>
    <row r="11" spans="1:6" s="14" customFormat="1" ht="34.15" customHeight="1">
      <c r="A11" s="137" t="s">
        <v>15</v>
      </c>
      <c r="B11" s="342">
        <v>146.30000000000001</v>
      </c>
      <c r="C11" s="343">
        <v>829176.5</v>
      </c>
      <c r="D11" s="81">
        <v>0</v>
      </c>
      <c r="E11" s="81">
        <v>0</v>
      </c>
      <c r="F11" s="180" t="s">
        <v>16</v>
      </c>
    </row>
    <row r="12" spans="1:6" s="14" customFormat="1" ht="34.15" customHeight="1">
      <c r="A12" s="71" t="s">
        <v>17</v>
      </c>
      <c r="B12" s="342">
        <v>105</v>
      </c>
      <c r="C12" s="343">
        <v>496875.4</v>
      </c>
      <c r="D12" s="81">
        <v>0</v>
      </c>
      <c r="E12" s="81">
        <v>0</v>
      </c>
      <c r="F12" s="180" t="s">
        <v>18</v>
      </c>
    </row>
    <row r="13" spans="1:6" s="19" customFormat="1" ht="34.15" customHeight="1">
      <c r="A13" s="181" t="s">
        <v>19</v>
      </c>
      <c r="B13" s="346">
        <v>1084.5999999999999</v>
      </c>
      <c r="C13" s="347">
        <v>955820.3</v>
      </c>
      <c r="D13" s="182">
        <v>0</v>
      </c>
      <c r="E13" s="182">
        <v>0</v>
      </c>
      <c r="F13" s="183" t="s">
        <v>20</v>
      </c>
    </row>
    <row r="14" spans="1:6" s="14" customFormat="1" ht="6" customHeight="1">
      <c r="A14" s="68"/>
      <c r="B14" s="64"/>
      <c r="C14" s="63"/>
      <c r="D14" s="63"/>
      <c r="E14" s="63"/>
      <c r="F14" s="69"/>
    </row>
    <row r="15" spans="1:6" s="14" customFormat="1" ht="15" customHeight="1">
      <c r="A15" s="274" t="s">
        <v>350</v>
      </c>
      <c r="B15" s="274"/>
      <c r="C15" s="286"/>
      <c r="D15" s="276"/>
      <c r="E15" s="67"/>
      <c r="F15" s="275" t="s">
        <v>21</v>
      </c>
    </row>
    <row r="16" spans="1:6" s="14" customFormat="1" ht="15" customHeight="1">
      <c r="A16" s="387" t="s">
        <v>351</v>
      </c>
      <c r="B16" s="387"/>
      <c r="C16" s="387"/>
      <c r="D16" s="67"/>
      <c r="E16" s="67"/>
      <c r="F16" s="67"/>
    </row>
    <row r="17" spans="1:6" s="14" customFormat="1" ht="15" customHeight="1">
      <c r="A17" s="387" t="s">
        <v>352</v>
      </c>
      <c r="B17" s="387"/>
      <c r="C17" s="387"/>
      <c r="D17" s="67"/>
      <c r="E17" s="67"/>
      <c r="F17" s="67"/>
    </row>
    <row r="18" spans="1:6" s="14" customFormat="1" ht="15" customHeight="1">
      <c r="A18" s="387" t="s">
        <v>353</v>
      </c>
      <c r="B18" s="387"/>
      <c r="C18" s="387"/>
      <c r="D18" s="67"/>
      <c r="E18" s="67"/>
      <c r="F18" s="67"/>
    </row>
    <row r="19" spans="1:6" ht="15" customHeight="1">
      <c r="A19" s="387" t="s">
        <v>354</v>
      </c>
      <c r="B19" s="387"/>
      <c r="C19" s="387"/>
    </row>
  </sheetData>
  <mergeCells count="8">
    <mergeCell ref="A19:C19"/>
    <mergeCell ref="D1:F1"/>
    <mergeCell ref="A1:C1"/>
    <mergeCell ref="A4:A6"/>
    <mergeCell ref="F4:F6"/>
    <mergeCell ref="A16:C16"/>
    <mergeCell ref="A17:C17"/>
    <mergeCell ref="A18:C18"/>
  </mergeCells>
  <phoneticPr fontId="2" type="noConversion"/>
  <pageMargins left="0.51181102362204722" right="0.51181102362204722" top="0.98425196850393704" bottom="0.59055118110236227" header="0.47244094488188981" footer="0.39370078740157483"/>
  <pageSetup paperSize="13" pageOrder="overThenDown" orientation="portrait" r:id="rId1"/>
  <headerFooter differentOddEven="1" scaleWithDoc="0" alignWithMargins="0">
    <oddHeader>&amp;L8 전기&amp;"MS Gothic,보통"･&amp;"돋움,보통"가스&amp;"MS Gothic,보통"･&amp;"돋움,보통"수도</oddHeader>
    <oddFooter>&amp;C&amp;P</oddFooter>
    <evenHeader>&amp;RELECTRICITY, GAS AND WATER-SUPPLY</evenHeader>
    <evenFooter>&amp;C&amp;P</even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9"/>
  <sheetViews>
    <sheetView zoomScaleNormal="100" zoomScaleSheetLayoutView="100" workbookViewId="0">
      <selection activeCell="A17" sqref="A17"/>
    </sheetView>
  </sheetViews>
  <sheetFormatPr defaultColWidth="8.77734375" defaultRowHeight="13.5"/>
  <cols>
    <col min="1" max="1" width="10.88671875" style="163" customWidth="1"/>
    <col min="2" max="4" width="19" style="163" customWidth="1"/>
    <col min="5" max="8" width="11.33203125" style="163" customWidth="1"/>
    <col min="9" max="9" width="12.33203125" style="163" customWidth="1"/>
    <col min="10" max="10" width="9.44140625" style="163" customWidth="1"/>
    <col min="11" max="16384" width="8.77734375" style="163"/>
  </cols>
  <sheetData>
    <row r="1" spans="1:11" s="31" customFormat="1" ht="32.450000000000003" customHeight="1">
      <c r="A1" s="402" t="s">
        <v>280</v>
      </c>
      <c r="B1" s="402"/>
      <c r="C1" s="402"/>
      <c r="D1" s="402"/>
      <c r="E1" s="402" t="s">
        <v>314</v>
      </c>
      <c r="F1" s="402"/>
      <c r="G1" s="402"/>
      <c r="H1" s="402"/>
      <c r="I1" s="402"/>
      <c r="J1" s="402"/>
    </row>
    <row r="2" spans="1:11" s="31" customFormat="1" ht="6.95" customHeight="1">
      <c r="A2" s="301"/>
      <c r="B2" s="301"/>
      <c r="C2" s="301"/>
      <c r="D2" s="301"/>
      <c r="E2" s="301"/>
      <c r="F2" s="301"/>
      <c r="G2" s="301"/>
      <c r="H2" s="301"/>
      <c r="I2" s="301"/>
      <c r="J2" s="301"/>
    </row>
    <row r="3" spans="1:11" s="18" customFormat="1" ht="21.2" customHeight="1">
      <c r="A3" s="136" t="s">
        <v>225</v>
      </c>
      <c r="B3" s="136"/>
      <c r="C3" s="136"/>
      <c r="D3" s="136"/>
      <c r="E3" s="136"/>
      <c r="F3" s="136"/>
      <c r="G3" s="136"/>
      <c r="H3" s="136"/>
      <c r="I3" s="136"/>
      <c r="J3" s="172" t="s">
        <v>226</v>
      </c>
    </row>
    <row r="4" spans="1:11" s="14" customFormat="1" ht="28.35" customHeight="1">
      <c r="A4" s="389" t="s">
        <v>98</v>
      </c>
      <c r="B4" s="231" t="s">
        <v>227</v>
      </c>
      <c r="C4" s="292" t="s">
        <v>223</v>
      </c>
      <c r="D4" s="328" t="s">
        <v>222</v>
      </c>
      <c r="E4" s="464" t="s">
        <v>320</v>
      </c>
      <c r="F4" s="465"/>
      <c r="G4" s="465"/>
      <c r="H4" s="466"/>
      <c r="I4" s="292" t="s">
        <v>228</v>
      </c>
      <c r="J4" s="392" t="s">
        <v>103</v>
      </c>
    </row>
    <row r="5" spans="1:11" s="14" customFormat="1" ht="14.1" customHeight="1">
      <c r="A5" s="390"/>
      <c r="B5" s="169"/>
      <c r="C5" s="293"/>
      <c r="D5" s="336"/>
      <c r="E5" s="293"/>
      <c r="F5" s="293" t="s">
        <v>229</v>
      </c>
      <c r="G5" s="293" t="s">
        <v>224</v>
      </c>
      <c r="H5" s="293" t="s">
        <v>230</v>
      </c>
      <c r="I5" s="293"/>
      <c r="J5" s="393"/>
    </row>
    <row r="6" spans="1:11" s="14" customFormat="1" ht="14.1" customHeight="1">
      <c r="A6" s="390"/>
      <c r="B6" s="169" t="s">
        <v>39</v>
      </c>
      <c r="C6" s="293" t="s">
        <v>317</v>
      </c>
      <c r="D6" s="336" t="s">
        <v>318</v>
      </c>
      <c r="E6" s="293"/>
      <c r="F6" s="293"/>
      <c r="G6" s="293"/>
      <c r="H6" s="293"/>
      <c r="I6" s="293" t="s">
        <v>324</v>
      </c>
      <c r="J6" s="393"/>
    </row>
    <row r="7" spans="1:11" s="14" customFormat="1" ht="14.1" customHeight="1">
      <c r="A7" s="391"/>
      <c r="B7" s="170" t="s">
        <v>315</v>
      </c>
      <c r="C7" s="294" t="s">
        <v>316</v>
      </c>
      <c r="D7" s="271" t="s">
        <v>319</v>
      </c>
      <c r="E7" s="294"/>
      <c r="F7" s="294" t="s">
        <v>321</v>
      </c>
      <c r="G7" s="294" t="s">
        <v>322</v>
      </c>
      <c r="H7" s="294" t="s">
        <v>323</v>
      </c>
      <c r="I7" s="326" t="s">
        <v>325</v>
      </c>
      <c r="J7" s="394"/>
    </row>
    <row r="8" spans="1:11" s="14" customFormat="1" ht="50.1" customHeight="1">
      <c r="A8" s="104">
        <v>2015</v>
      </c>
      <c r="B8" s="380">
        <v>641355</v>
      </c>
      <c r="C8" s="174">
        <v>0</v>
      </c>
      <c r="D8" s="174">
        <v>641355</v>
      </c>
      <c r="E8" s="174">
        <v>586289</v>
      </c>
      <c r="F8" s="174">
        <v>0</v>
      </c>
      <c r="G8" s="174">
        <v>586289</v>
      </c>
      <c r="H8" s="174">
        <v>0</v>
      </c>
      <c r="I8" s="173">
        <v>91.4</v>
      </c>
      <c r="J8" s="105">
        <v>2015</v>
      </c>
      <c r="K8" s="55"/>
    </row>
    <row r="9" spans="1:11" s="14" customFormat="1" ht="50.1" customHeight="1">
      <c r="A9" s="104">
        <v>2016</v>
      </c>
      <c r="B9" s="380">
        <v>661190</v>
      </c>
      <c r="C9" s="174">
        <v>0</v>
      </c>
      <c r="D9" s="174">
        <v>661190</v>
      </c>
      <c r="E9" s="174">
        <v>610843</v>
      </c>
      <c r="F9" s="174">
        <v>0</v>
      </c>
      <c r="G9" s="174">
        <v>610843</v>
      </c>
      <c r="H9" s="174">
        <v>0</v>
      </c>
      <c r="I9" s="257">
        <v>92.39</v>
      </c>
      <c r="J9" s="105">
        <v>2016</v>
      </c>
      <c r="K9" s="56"/>
    </row>
    <row r="10" spans="1:11" s="14" customFormat="1" ht="50.1" customHeight="1">
      <c r="A10" s="104">
        <v>2017</v>
      </c>
      <c r="B10" s="380">
        <v>678772</v>
      </c>
      <c r="C10" s="174">
        <v>0</v>
      </c>
      <c r="D10" s="174">
        <v>678772</v>
      </c>
      <c r="E10" s="174">
        <v>627046</v>
      </c>
      <c r="F10" s="174">
        <v>0</v>
      </c>
      <c r="G10" s="174">
        <v>87255</v>
      </c>
      <c r="H10" s="174">
        <v>539791</v>
      </c>
      <c r="I10" s="257">
        <v>92.379473519826988</v>
      </c>
      <c r="J10" s="105">
        <v>2017</v>
      </c>
      <c r="K10" s="56"/>
    </row>
    <row r="11" spans="1:11" s="14" customFormat="1" ht="50.1" customHeight="1">
      <c r="A11" s="104">
        <v>2018</v>
      </c>
      <c r="B11" s="380">
        <v>692032</v>
      </c>
      <c r="C11" s="174">
        <v>0</v>
      </c>
      <c r="D11" s="174">
        <v>692032</v>
      </c>
      <c r="E11" s="174">
        <v>641551</v>
      </c>
      <c r="F11" s="174">
        <v>0</v>
      </c>
      <c r="G11" s="174">
        <v>91415</v>
      </c>
      <c r="H11" s="174">
        <v>550136</v>
      </c>
      <c r="I11" s="257">
        <v>92.7</v>
      </c>
      <c r="J11" s="105">
        <v>2018</v>
      </c>
      <c r="K11" s="56"/>
    </row>
    <row r="12" spans="1:11" s="14" customFormat="1" ht="50.1" customHeight="1">
      <c r="A12" s="104">
        <v>2019</v>
      </c>
      <c r="B12" s="380">
        <v>696657</v>
      </c>
      <c r="C12" s="174">
        <v>0</v>
      </c>
      <c r="D12" s="174">
        <v>696657</v>
      </c>
      <c r="E12" s="174">
        <v>649052</v>
      </c>
      <c r="F12" s="174">
        <v>0</v>
      </c>
      <c r="G12" s="174">
        <v>95785</v>
      </c>
      <c r="H12" s="174">
        <v>553267</v>
      </c>
      <c r="I12" s="173">
        <v>93.2</v>
      </c>
      <c r="J12" s="105">
        <v>2019</v>
      </c>
      <c r="K12" s="56"/>
    </row>
    <row r="13" spans="1:11" s="19" customFormat="1" ht="50.1" customHeight="1">
      <c r="A13" s="206">
        <v>2020</v>
      </c>
      <c r="B13" s="381">
        <v>697578</v>
      </c>
      <c r="C13" s="201">
        <v>0</v>
      </c>
      <c r="D13" s="201">
        <v>697578</v>
      </c>
      <c r="E13" s="201">
        <v>651165</v>
      </c>
      <c r="F13" s="201">
        <v>0</v>
      </c>
      <c r="G13" s="201">
        <v>96567</v>
      </c>
      <c r="H13" s="201">
        <v>554598</v>
      </c>
      <c r="I13" s="220">
        <v>93.3</v>
      </c>
      <c r="J13" s="221">
        <v>2020</v>
      </c>
      <c r="K13" s="56"/>
    </row>
    <row r="14" spans="1:11" s="14" customFormat="1" ht="50.1" customHeight="1">
      <c r="A14" s="310" t="s">
        <v>91</v>
      </c>
      <c r="B14" s="381">
        <v>507358</v>
      </c>
      <c r="C14" s="317">
        <v>0</v>
      </c>
      <c r="D14" s="201">
        <v>507358</v>
      </c>
      <c r="E14" s="317">
        <v>473049</v>
      </c>
      <c r="F14" s="317">
        <v>0</v>
      </c>
      <c r="G14" s="317">
        <v>91031</v>
      </c>
      <c r="H14" s="317">
        <v>382018</v>
      </c>
      <c r="I14" s="339">
        <v>93.2</v>
      </c>
      <c r="J14" s="331" t="s">
        <v>117</v>
      </c>
      <c r="K14" s="222"/>
    </row>
    <row r="15" spans="1:11" s="14" customFormat="1" ht="50.1" customHeight="1">
      <c r="A15" s="181" t="s">
        <v>93</v>
      </c>
      <c r="B15" s="382">
        <v>190220</v>
      </c>
      <c r="C15" s="202">
        <v>0</v>
      </c>
      <c r="D15" s="383">
        <v>190220</v>
      </c>
      <c r="E15" s="202">
        <v>178116</v>
      </c>
      <c r="F15" s="202">
        <v>0</v>
      </c>
      <c r="G15" s="202">
        <v>5536</v>
      </c>
      <c r="H15" s="202">
        <v>172580</v>
      </c>
      <c r="I15" s="223">
        <v>93.6</v>
      </c>
      <c r="J15" s="197" t="s">
        <v>129</v>
      </c>
      <c r="K15" s="222"/>
    </row>
    <row r="16" spans="1:11" ht="5.65" customHeight="1">
      <c r="A16" s="86"/>
      <c r="B16" s="86"/>
      <c r="C16" s="86"/>
      <c r="D16" s="86"/>
      <c r="E16" s="86"/>
      <c r="F16" s="86"/>
      <c r="G16" s="86"/>
      <c r="H16" s="86"/>
      <c r="I16" s="86"/>
      <c r="J16" s="153"/>
    </row>
    <row r="17" spans="1:10">
      <c r="A17" s="280" t="s">
        <v>418</v>
      </c>
      <c r="B17" s="280"/>
      <c r="C17" s="280"/>
      <c r="D17" s="280"/>
      <c r="E17" s="280"/>
      <c r="F17" s="280"/>
      <c r="G17" s="280"/>
      <c r="H17" s="280"/>
      <c r="I17" s="280"/>
      <c r="J17" s="281" t="s">
        <v>110</v>
      </c>
    </row>
    <row r="18" spans="1:10" ht="15">
      <c r="A18" s="467" t="s">
        <v>349</v>
      </c>
      <c r="B18" s="467"/>
      <c r="C18" s="467"/>
      <c r="D18" s="467"/>
      <c r="E18" s="467"/>
      <c r="F18" s="467"/>
      <c r="G18" s="467"/>
      <c r="H18" s="467"/>
      <c r="I18" s="467"/>
      <c r="J18" s="171"/>
    </row>
    <row r="19" spans="1:10" ht="15">
      <c r="A19" s="467"/>
      <c r="B19" s="467"/>
      <c r="C19" s="467"/>
      <c r="D19" s="467"/>
      <c r="E19" s="467"/>
      <c r="F19" s="467"/>
      <c r="G19" s="467"/>
      <c r="H19" s="467"/>
      <c r="I19" s="467"/>
      <c r="J19" s="171"/>
    </row>
  </sheetData>
  <mergeCells count="7">
    <mergeCell ref="E4:H4"/>
    <mergeCell ref="A1:D1"/>
    <mergeCell ref="E1:J1"/>
    <mergeCell ref="A18:I18"/>
    <mergeCell ref="A19:I19"/>
    <mergeCell ref="A4:A7"/>
    <mergeCell ref="J4:J7"/>
  </mergeCells>
  <phoneticPr fontId="2" type="noConversion"/>
  <pageMargins left="0.51181102362204722" right="0.51181102362204722" top="0.98425196850393704" bottom="0.59055118110236227" header="0.47244094488188981" footer="0.39370078740157483"/>
  <pageSetup paperSize="13" scale="99" pageOrder="overThenDown" orientation="portrait" r:id="rId1"/>
  <headerFooter differentOddEven="1" scaleWithDoc="0" alignWithMargins="0">
    <oddHeader>&amp;L8 전기&amp;"MS Gothic,보통"･&amp;"돋움,보통"가스&amp;"MS Gothic,보통"･&amp;"돋움,보통"수도</oddHeader>
    <oddFooter>&amp;C&amp;P</oddFooter>
    <evenHeader>&amp;RELECTRICITY, GAS AND WATER-SUPPLY</evenHeader>
    <evenFooter>&amp;C&amp;P</evenFooter>
  </headerFooter>
  <colBreaks count="2" manualBreakCount="2">
    <brk id="4" max="33" man="1"/>
    <brk id="1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51"/>
  <sheetViews>
    <sheetView zoomScaleNormal="100" zoomScaleSheetLayoutView="100" workbookViewId="0">
      <selection activeCell="A29" sqref="A29:B29"/>
    </sheetView>
  </sheetViews>
  <sheetFormatPr defaultColWidth="8.77734375" defaultRowHeight="14.25"/>
  <cols>
    <col min="1" max="1" width="10.88671875" style="20" customWidth="1"/>
    <col min="2" max="7" width="19" style="20" customWidth="1"/>
    <col min="8" max="8" width="10.88671875" style="20" customWidth="1"/>
    <col min="9" max="9" width="12" style="20" customWidth="1"/>
    <col min="10" max="10" width="10.6640625" style="20" customWidth="1"/>
    <col min="11" max="11" width="9.109375" style="20" customWidth="1"/>
    <col min="12" max="12" width="10.6640625" style="20" customWidth="1"/>
    <col min="13" max="13" width="10.33203125" style="20" customWidth="1"/>
    <col min="14" max="14" width="11.33203125" style="20" customWidth="1"/>
    <col min="15" max="15" width="10.6640625" style="20" customWidth="1"/>
    <col min="16" max="16" width="12" style="20" customWidth="1"/>
    <col min="17" max="16384" width="8.77734375" style="20"/>
  </cols>
  <sheetData>
    <row r="1" spans="1:16" ht="32.450000000000003" customHeight="1">
      <c r="A1" s="388" t="s">
        <v>281</v>
      </c>
      <c r="B1" s="469"/>
      <c r="C1" s="469"/>
      <c r="D1" s="469"/>
      <c r="E1" s="402" t="s">
        <v>326</v>
      </c>
      <c r="F1" s="468"/>
      <c r="G1" s="468"/>
      <c r="H1" s="468"/>
      <c r="I1" s="59"/>
      <c r="J1" s="21"/>
      <c r="K1" s="58"/>
      <c r="L1" s="58"/>
      <c r="M1" s="58"/>
      <c r="N1" s="58"/>
      <c r="O1" s="58"/>
      <c r="P1" s="58"/>
    </row>
    <row r="2" spans="1:16" ht="6.95" customHeight="1">
      <c r="A2" s="330"/>
      <c r="B2" s="330"/>
      <c r="C2" s="330"/>
      <c r="D2" s="330"/>
      <c r="E2" s="329"/>
      <c r="F2" s="329"/>
      <c r="G2" s="329"/>
      <c r="H2" s="329"/>
      <c r="I2" s="59"/>
      <c r="J2" s="21"/>
      <c r="K2" s="58"/>
      <c r="L2" s="58"/>
      <c r="M2" s="58"/>
      <c r="N2" s="58"/>
      <c r="O2" s="58"/>
      <c r="P2" s="58"/>
    </row>
    <row r="3" spans="1:16" s="14" customFormat="1" ht="21.2" customHeight="1">
      <c r="A3" s="92" t="s">
        <v>130</v>
      </c>
      <c r="B3" s="93"/>
      <c r="C3" s="93"/>
      <c r="D3" s="93"/>
      <c r="E3" s="97"/>
      <c r="F3" s="97"/>
      <c r="G3" s="97"/>
      <c r="H3" s="172" t="s">
        <v>131</v>
      </c>
    </row>
    <row r="4" spans="1:16" s="14" customFormat="1" ht="19.899999999999999" customHeight="1">
      <c r="A4" s="396" t="s">
        <v>132</v>
      </c>
      <c r="B4" s="473" t="s">
        <v>216</v>
      </c>
      <c r="C4" s="471"/>
      <c r="D4" s="471"/>
      <c r="E4" s="471" t="s">
        <v>327</v>
      </c>
      <c r="F4" s="471"/>
      <c r="G4" s="472"/>
      <c r="H4" s="392" t="s">
        <v>103</v>
      </c>
    </row>
    <row r="5" spans="1:16" s="14" customFormat="1" ht="14.1" customHeight="1">
      <c r="A5" s="397"/>
      <c r="B5" s="175" t="s">
        <v>25</v>
      </c>
      <c r="C5" s="175" t="s">
        <v>26</v>
      </c>
      <c r="D5" s="300" t="s">
        <v>217</v>
      </c>
      <c r="E5" s="298" t="s">
        <v>133</v>
      </c>
      <c r="F5" s="175" t="s">
        <v>84</v>
      </c>
      <c r="G5" s="175" t="s">
        <v>85</v>
      </c>
      <c r="H5" s="470"/>
    </row>
    <row r="6" spans="1:16" s="22" customFormat="1" ht="14.1" customHeight="1">
      <c r="A6" s="397"/>
      <c r="B6" s="323"/>
      <c r="C6" s="323"/>
      <c r="D6" s="126"/>
      <c r="E6" s="149"/>
      <c r="F6" s="323"/>
      <c r="G6" s="323"/>
      <c r="H6" s="470"/>
    </row>
    <row r="7" spans="1:16" s="23" customFormat="1" ht="14.1" customHeight="1">
      <c r="A7" s="398"/>
      <c r="B7" s="320" t="s">
        <v>39</v>
      </c>
      <c r="C7" s="320" t="s">
        <v>311</v>
      </c>
      <c r="D7" s="313" t="s">
        <v>328</v>
      </c>
      <c r="E7" s="299" t="s">
        <v>134</v>
      </c>
      <c r="F7" s="170" t="s">
        <v>135</v>
      </c>
      <c r="G7" s="132" t="s">
        <v>86</v>
      </c>
      <c r="H7" s="463"/>
    </row>
    <row r="8" spans="1:16" s="14" customFormat="1" ht="19.899999999999999" customHeight="1">
      <c r="A8" s="104">
        <v>2015</v>
      </c>
      <c r="B8" s="129">
        <v>25016</v>
      </c>
      <c r="C8" s="129">
        <v>9392</v>
      </c>
      <c r="D8" s="129">
        <v>14149</v>
      </c>
      <c r="E8" s="129">
        <v>1271</v>
      </c>
      <c r="F8" s="129">
        <v>204</v>
      </c>
      <c r="G8" s="129">
        <v>0</v>
      </c>
      <c r="H8" s="117">
        <v>2015</v>
      </c>
    </row>
    <row r="9" spans="1:16" s="14" customFormat="1" ht="19.899999999999999" customHeight="1">
      <c r="A9" s="104">
        <v>2016</v>
      </c>
      <c r="B9" s="129">
        <v>28992</v>
      </c>
      <c r="C9" s="129">
        <v>11087</v>
      </c>
      <c r="D9" s="129">
        <v>16249</v>
      </c>
      <c r="E9" s="129">
        <v>1395</v>
      </c>
      <c r="F9" s="129">
        <v>261</v>
      </c>
      <c r="G9" s="129">
        <v>0</v>
      </c>
      <c r="H9" s="117">
        <v>2016</v>
      </c>
    </row>
    <row r="10" spans="1:16" s="14" customFormat="1" ht="19.899999999999999" customHeight="1">
      <c r="A10" s="104">
        <v>2017</v>
      </c>
      <c r="B10" s="129">
        <v>33555</v>
      </c>
      <c r="C10" s="129">
        <v>12568</v>
      </c>
      <c r="D10" s="129">
        <v>19154</v>
      </c>
      <c r="E10" s="129">
        <v>1509</v>
      </c>
      <c r="F10" s="129">
        <v>324</v>
      </c>
      <c r="G10" s="129">
        <v>0</v>
      </c>
      <c r="H10" s="117">
        <v>2017</v>
      </c>
      <c r="I10" s="24"/>
    </row>
    <row r="11" spans="1:16" s="14" customFormat="1" ht="19.899999999999999" customHeight="1">
      <c r="A11" s="104">
        <v>2018</v>
      </c>
      <c r="B11" s="129">
        <v>36749.150440000005</v>
      </c>
      <c r="C11" s="129">
        <v>13728.57114</v>
      </c>
      <c r="D11" s="129">
        <v>21088.16689</v>
      </c>
      <c r="E11" s="129">
        <v>1626.97831</v>
      </c>
      <c r="F11" s="129">
        <v>305.4341</v>
      </c>
      <c r="G11" s="129">
        <v>0</v>
      </c>
      <c r="H11" s="117">
        <v>2018</v>
      </c>
      <c r="I11" s="24"/>
    </row>
    <row r="12" spans="1:16" s="14" customFormat="1" ht="19.899999999999999" customHeight="1">
      <c r="A12" s="104">
        <v>2019</v>
      </c>
      <c r="B12" s="129">
        <v>40613</v>
      </c>
      <c r="C12" s="129">
        <v>15003</v>
      </c>
      <c r="D12" s="129">
        <v>23501</v>
      </c>
      <c r="E12" s="129">
        <v>1786</v>
      </c>
      <c r="F12" s="129">
        <v>323</v>
      </c>
      <c r="G12" s="129">
        <v>0</v>
      </c>
      <c r="H12" s="117">
        <v>2019</v>
      </c>
      <c r="I12" s="24"/>
    </row>
    <row r="13" spans="1:16" s="19" customFormat="1" ht="19.899999999999999" customHeight="1">
      <c r="A13" s="206">
        <v>2020</v>
      </c>
      <c r="B13" s="384">
        <v>48181</v>
      </c>
      <c r="C13" s="207">
        <v>19456</v>
      </c>
      <c r="D13" s="207">
        <v>26238</v>
      </c>
      <c r="E13" s="207">
        <v>2138</v>
      </c>
      <c r="F13" s="207">
        <v>349</v>
      </c>
      <c r="G13" s="208">
        <v>0</v>
      </c>
      <c r="H13" s="209">
        <v>2020</v>
      </c>
      <c r="I13" s="210"/>
    </row>
    <row r="14" spans="1:16" s="14" customFormat="1" ht="19.899999999999999" customHeight="1">
      <c r="A14" s="310" t="s">
        <v>91</v>
      </c>
      <c r="B14" s="384">
        <v>32345</v>
      </c>
      <c r="C14" s="207">
        <v>14025</v>
      </c>
      <c r="D14" s="207">
        <v>16548</v>
      </c>
      <c r="E14" s="207">
        <v>1605</v>
      </c>
      <c r="F14" s="207">
        <v>167</v>
      </c>
      <c r="G14" s="208">
        <v>0</v>
      </c>
      <c r="H14" s="234" t="s">
        <v>117</v>
      </c>
      <c r="I14" s="210"/>
    </row>
    <row r="15" spans="1:16" s="14" customFormat="1" ht="19.899999999999999" customHeight="1">
      <c r="A15" s="181" t="s">
        <v>93</v>
      </c>
      <c r="B15" s="385">
        <v>15836</v>
      </c>
      <c r="C15" s="211">
        <v>5431</v>
      </c>
      <c r="D15" s="211">
        <v>9690</v>
      </c>
      <c r="E15" s="211">
        <v>533</v>
      </c>
      <c r="F15" s="211">
        <v>182</v>
      </c>
      <c r="G15" s="212">
        <v>0</v>
      </c>
      <c r="H15" s="325" t="s">
        <v>129</v>
      </c>
      <c r="I15" s="210"/>
    </row>
    <row r="16" spans="1:16" s="14" customFormat="1" ht="14.1" customHeight="1">
      <c r="A16" s="134"/>
      <c r="B16" s="84"/>
      <c r="C16" s="85"/>
      <c r="D16" s="85"/>
      <c r="E16" s="150"/>
      <c r="F16" s="150"/>
      <c r="G16" s="150"/>
      <c r="H16" s="130"/>
    </row>
    <row r="17" spans="1:8" s="14" customFormat="1" ht="19.899999999999999" customHeight="1">
      <c r="A17" s="389" t="s">
        <v>89</v>
      </c>
      <c r="B17" s="474" t="s">
        <v>136</v>
      </c>
      <c r="C17" s="465"/>
      <c r="D17" s="465"/>
      <c r="E17" s="465" t="s">
        <v>137</v>
      </c>
      <c r="F17" s="465"/>
      <c r="G17" s="466"/>
      <c r="H17" s="392" t="s">
        <v>90</v>
      </c>
    </row>
    <row r="18" spans="1:8" s="14" customFormat="1" ht="28.35" customHeight="1">
      <c r="A18" s="475"/>
      <c r="B18" s="154" t="s">
        <v>218</v>
      </c>
      <c r="C18" s="154" t="s">
        <v>138</v>
      </c>
      <c r="D18" s="296" t="s">
        <v>139</v>
      </c>
      <c r="E18" s="293" t="s">
        <v>219</v>
      </c>
      <c r="F18" s="154" t="s">
        <v>220</v>
      </c>
      <c r="G18" s="154" t="s">
        <v>263</v>
      </c>
      <c r="H18" s="393"/>
    </row>
    <row r="19" spans="1:8" s="14" customFormat="1" ht="14.1" customHeight="1">
      <c r="A19" s="475"/>
      <c r="B19" s="133" t="s">
        <v>140</v>
      </c>
      <c r="C19" s="133" t="s">
        <v>141</v>
      </c>
      <c r="D19" s="148" t="s">
        <v>142</v>
      </c>
      <c r="E19" s="151" t="s">
        <v>143</v>
      </c>
      <c r="F19" s="133" t="s">
        <v>144</v>
      </c>
      <c r="G19" s="133" t="s">
        <v>145</v>
      </c>
      <c r="H19" s="393"/>
    </row>
    <row r="20" spans="1:8" s="14" customFormat="1" ht="42.6" customHeight="1">
      <c r="A20" s="475"/>
      <c r="B20" s="154" t="s">
        <v>329</v>
      </c>
      <c r="C20" s="154" t="s">
        <v>331</v>
      </c>
      <c r="D20" s="296" t="s">
        <v>333</v>
      </c>
      <c r="E20" s="293" t="s">
        <v>341</v>
      </c>
      <c r="F20" s="154" t="s">
        <v>342</v>
      </c>
      <c r="G20" s="154" t="s">
        <v>146</v>
      </c>
      <c r="H20" s="393"/>
    </row>
    <row r="21" spans="1:8" s="14" customFormat="1" ht="14.1" customHeight="1">
      <c r="A21" s="462"/>
      <c r="B21" s="232" t="s">
        <v>330</v>
      </c>
      <c r="C21" s="232" t="s">
        <v>332</v>
      </c>
      <c r="D21" s="297" t="s">
        <v>147</v>
      </c>
      <c r="E21" s="232" t="s">
        <v>332</v>
      </c>
      <c r="F21" s="232" t="s">
        <v>147</v>
      </c>
      <c r="G21" s="232"/>
      <c r="H21" s="394"/>
    </row>
    <row r="22" spans="1:8" s="14" customFormat="1" ht="20.100000000000001" customHeight="1">
      <c r="A22" s="104">
        <v>2015</v>
      </c>
      <c r="B22" s="129">
        <v>64164.880000000005</v>
      </c>
      <c r="C22" s="129">
        <v>20142.68</v>
      </c>
      <c r="D22" s="129">
        <v>323.42</v>
      </c>
      <c r="E22" s="129">
        <v>153639.95000000001</v>
      </c>
      <c r="F22" s="131">
        <v>2466.335</v>
      </c>
      <c r="G22" s="131">
        <v>13.493</v>
      </c>
      <c r="H22" s="105">
        <v>2015</v>
      </c>
    </row>
    <row r="23" spans="1:8" s="14" customFormat="1" ht="20.100000000000001" customHeight="1">
      <c r="A23" s="104">
        <v>2016</v>
      </c>
      <c r="B23" s="129">
        <v>71636</v>
      </c>
      <c r="C23" s="129">
        <v>28992</v>
      </c>
      <c r="D23" s="129">
        <v>404.7</v>
      </c>
      <c r="E23" s="129">
        <v>162909</v>
      </c>
      <c r="F23" s="131">
        <v>2274.1</v>
      </c>
      <c r="G23" s="131">
        <v>17.8</v>
      </c>
      <c r="H23" s="105">
        <v>2016</v>
      </c>
    </row>
    <row r="24" spans="1:8" s="14" customFormat="1" ht="20.100000000000001" customHeight="1">
      <c r="A24" s="104">
        <v>2017</v>
      </c>
      <c r="B24" s="129">
        <v>74768</v>
      </c>
      <c r="C24" s="129">
        <v>33555</v>
      </c>
      <c r="D24" s="129">
        <v>449</v>
      </c>
      <c r="E24" s="129">
        <v>188863</v>
      </c>
      <c r="F24" s="131">
        <v>2525.98</v>
      </c>
      <c r="G24" s="131">
        <v>17.77</v>
      </c>
      <c r="H24" s="105">
        <v>2017</v>
      </c>
    </row>
    <row r="25" spans="1:8" s="14" customFormat="1" ht="20.100000000000001" customHeight="1">
      <c r="A25" s="104">
        <v>2018</v>
      </c>
      <c r="B25" s="129">
        <v>77476</v>
      </c>
      <c r="C25" s="129">
        <v>36749</v>
      </c>
      <c r="D25" s="129">
        <v>474.32753368785177</v>
      </c>
      <c r="E25" s="129">
        <v>187440</v>
      </c>
      <c r="F25" s="131">
        <v>2419.3298569879707</v>
      </c>
      <c r="G25" s="131">
        <v>19.605740503627828</v>
      </c>
      <c r="H25" s="105">
        <v>2018</v>
      </c>
    </row>
    <row r="26" spans="1:8" s="14" customFormat="1" ht="20.100000000000001" customHeight="1">
      <c r="A26" s="104">
        <v>2019</v>
      </c>
      <c r="B26" s="129">
        <v>69693</v>
      </c>
      <c r="C26" s="129">
        <v>40612</v>
      </c>
      <c r="D26" s="129">
        <v>582.72710315239692</v>
      </c>
      <c r="E26" s="129">
        <v>204143</v>
      </c>
      <c r="F26" s="131">
        <v>2929.1750964946264</v>
      </c>
      <c r="G26" s="131">
        <v>19.893897904899998</v>
      </c>
      <c r="H26" s="105">
        <v>2019</v>
      </c>
    </row>
    <row r="27" spans="1:8" s="19" customFormat="1" ht="20.100000000000001" customHeight="1">
      <c r="A27" s="203">
        <v>2020</v>
      </c>
      <c r="B27" s="386">
        <v>76855</v>
      </c>
      <c r="C27" s="386">
        <v>48181</v>
      </c>
      <c r="D27" s="386">
        <v>626.91</v>
      </c>
      <c r="E27" s="386">
        <v>216775</v>
      </c>
      <c r="F27" s="204">
        <v>2020.55</v>
      </c>
      <c r="G27" s="204">
        <v>22.23</v>
      </c>
      <c r="H27" s="205">
        <v>2020</v>
      </c>
    </row>
    <row r="28" spans="1:8" s="19" customFormat="1" ht="5.85" customHeight="1">
      <c r="A28" s="285"/>
      <c r="B28" s="207"/>
      <c r="C28" s="207"/>
      <c r="D28" s="207"/>
      <c r="E28" s="207"/>
      <c r="F28" s="258"/>
      <c r="G28" s="258"/>
      <c r="H28" s="285"/>
    </row>
    <row r="29" spans="1:8" s="14" customFormat="1" ht="14.1" customHeight="1">
      <c r="A29" s="420" t="s">
        <v>418</v>
      </c>
      <c r="B29" s="420"/>
      <c r="C29" s="99"/>
      <c r="D29" s="99"/>
      <c r="E29" s="99"/>
      <c r="F29" s="423" t="s">
        <v>110</v>
      </c>
      <c r="G29" s="423"/>
      <c r="H29" s="423"/>
    </row>
    <row r="30" spans="1:8" s="14" customFormat="1" ht="14.1" customHeight="1">
      <c r="A30" s="420" t="s">
        <v>270</v>
      </c>
      <c r="B30" s="420"/>
      <c r="C30" s="65"/>
      <c r="D30" s="65"/>
      <c r="E30" s="65"/>
      <c r="F30" s="135"/>
      <c r="G30" s="135"/>
      <c r="H30" s="282"/>
    </row>
    <row r="31" spans="1:8" s="14" customFormat="1" ht="14.1" customHeight="1">
      <c r="A31" s="420" t="s">
        <v>271</v>
      </c>
      <c r="B31" s="420"/>
      <c r="C31" s="420"/>
      <c r="D31" s="420"/>
      <c r="E31" s="282"/>
      <c r="F31" s="135"/>
      <c r="G31" s="135"/>
      <c r="H31" s="282"/>
    </row>
    <row r="32" spans="1:8" s="14" customFormat="1" ht="14.1" customHeight="1">
      <c r="A32" s="420" t="s">
        <v>343</v>
      </c>
      <c r="B32" s="420"/>
      <c r="C32" s="420"/>
      <c r="D32" s="420"/>
      <c r="F32" s="34"/>
      <c r="G32" s="34"/>
    </row>
    <row r="33" spans="2:6" s="14" customFormat="1" ht="14.1" customHeight="1">
      <c r="B33" s="24"/>
      <c r="C33" s="24"/>
      <c r="D33" s="24"/>
      <c r="E33" s="24"/>
      <c r="F33" s="34"/>
    </row>
    <row r="34" spans="2:6" s="14" customFormat="1" ht="12.75">
      <c r="B34" s="24"/>
      <c r="C34" s="24"/>
      <c r="D34" s="24"/>
      <c r="E34" s="24"/>
      <c r="F34" s="24"/>
    </row>
    <row r="35" spans="2:6" s="14" customFormat="1" ht="12.75">
      <c r="B35" s="24"/>
    </row>
    <row r="36" spans="2:6" s="14" customFormat="1" ht="12.75">
      <c r="B36" s="24"/>
      <c r="C36" s="24"/>
      <c r="D36" s="24"/>
      <c r="E36" s="24"/>
      <c r="F36" s="24"/>
    </row>
    <row r="37" spans="2:6" s="14" customFormat="1" ht="12.75"/>
    <row r="38" spans="2:6" s="14" customFormat="1" ht="12.75"/>
    <row r="39" spans="2:6" s="14" customFormat="1" ht="12.75"/>
    <row r="40" spans="2:6" s="14" customFormat="1" ht="12.75"/>
    <row r="41" spans="2:6" s="14" customFormat="1" ht="12.75"/>
    <row r="42" spans="2:6" s="14" customFormat="1" ht="12.75"/>
    <row r="43" spans="2:6" s="14" customFormat="1" ht="12.75"/>
    <row r="44" spans="2:6" s="14" customFormat="1" ht="12.75"/>
    <row r="45" spans="2:6" s="14" customFormat="1" ht="12.75"/>
    <row r="46" spans="2:6" s="14" customFormat="1" ht="12.75"/>
    <row r="47" spans="2:6" s="14" customFormat="1" ht="12.75"/>
    <row r="48" spans="2:6" s="14" customFormat="1" ht="12.75"/>
    <row r="49" s="14" customFormat="1" ht="12.75"/>
    <row r="50" s="14" customFormat="1" ht="12.75"/>
    <row r="51" s="14" customFormat="1" ht="12.75"/>
  </sheetData>
  <mergeCells count="15">
    <mergeCell ref="A32:D32"/>
    <mergeCell ref="A30:B30"/>
    <mergeCell ref="A31:D31"/>
    <mergeCell ref="F29:H29"/>
    <mergeCell ref="E1:H1"/>
    <mergeCell ref="A1:D1"/>
    <mergeCell ref="A4:A7"/>
    <mergeCell ref="H17:H21"/>
    <mergeCell ref="H4:H7"/>
    <mergeCell ref="E4:G4"/>
    <mergeCell ref="B4:D4"/>
    <mergeCell ref="E17:G17"/>
    <mergeCell ref="B17:D17"/>
    <mergeCell ref="A29:B29"/>
    <mergeCell ref="A17:A21"/>
  </mergeCells>
  <phoneticPr fontId="2" type="noConversion"/>
  <pageMargins left="0.51181102362204722" right="0.51181102362204722" top="0.98425196850393704" bottom="0.59055118110236227" header="0.47244094488188981" footer="0.39370078740157483"/>
  <pageSetup paperSize="13" pageOrder="overThenDown" orientation="portrait" r:id="rId1"/>
  <headerFooter differentOddEven="1" scaleWithDoc="0" alignWithMargins="0">
    <oddHeader>&amp;L8 전기&amp;"MS Gothic,보통"･&amp;"돋움,보통"가스&amp;"MS Gothic,보통"･&amp;"돋움,보통"수도</oddHeader>
    <oddFooter>&amp;C&amp;P</oddFooter>
    <evenHeader>&amp;RELECTRICITY, GAS AND WATER-SUPPLY</evenHeader>
    <evenFooter>&amp;C&amp;P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W73"/>
  <sheetViews>
    <sheetView zoomScaleNormal="100" zoomScaleSheetLayoutView="100" workbookViewId="0">
      <selection activeCell="Q24" sqref="Q24:U24"/>
    </sheetView>
  </sheetViews>
  <sheetFormatPr defaultColWidth="8.77734375" defaultRowHeight="14.25"/>
  <cols>
    <col min="1" max="1" width="9.5546875" style="26" customWidth="1"/>
    <col min="2" max="71" width="1.6640625" style="26" customWidth="1"/>
    <col min="72" max="72" width="9.5546875" style="26" customWidth="1"/>
    <col min="73" max="16384" width="8.77734375" style="35"/>
  </cols>
  <sheetData>
    <row r="1" spans="1:72" s="32" customFormat="1" ht="32.450000000000003" customHeight="1">
      <c r="A1" s="388" t="s">
        <v>406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388"/>
      <c r="Y1" s="388"/>
      <c r="Z1" s="388"/>
      <c r="AA1" s="388"/>
      <c r="AB1" s="388"/>
      <c r="AC1" s="388"/>
      <c r="AD1" s="388"/>
      <c r="AE1" s="388"/>
      <c r="AF1" s="388"/>
      <c r="AG1" s="388"/>
      <c r="AH1" s="388"/>
      <c r="AI1" s="388"/>
      <c r="AJ1" s="388"/>
      <c r="AK1" s="388" t="s">
        <v>260</v>
      </c>
      <c r="AL1" s="388"/>
      <c r="AM1" s="388"/>
      <c r="AN1" s="388"/>
      <c r="AO1" s="388"/>
      <c r="AP1" s="388"/>
      <c r="AQ1" s="388"/>
      <c r="AR1" s="388"/>
      <c r="AS1" s="388"/>
      <c r="AT1" s="388"/>
      <c r="AU1" s="388"/>
      <c r="AV1" s="388"/>
      <c r="AW1" s="388"/>
      <c r="AX1" s="388"/>
      <c r="AY1" s="388"/>
      <c r="AZ1" s="388"/>
      <c r="BA1" s="388"/>
      <c r="BB1" s="388"/>
      <c r="BC1" s="388"/>
      <c r="BD1" s="388"/>
      <c r="BE1" s="388"/>
      <c r="BF1" s="388"/>
      <c r="BG1" s="388"/>
      <c r="BH1" s="388"/>
      <c r="BI1" s="388"/>
      <c r="BJ1" s="388"/>
      <c r="BK1" s="388"/>
      <c r="BL1" s="388"/>
      <c r="BM1" s="388"/>
      <c r="BN1" s="388"/>
      <c r="BO1" s="388"/>
      <c r="BP1" s="388"/>
      <c r="BQ1" s="388"/>
      <c r="BR1" s="388"/>
      <c r="BS1" s="388"/>
      <c r="BT1" s="388"/>
    </row>
    <row r="2" spans="1:72" s="32" customFormat="1" ht="6.95" customHeight="1">
      <c r="A2" s="291"/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  <c r="AJ2" s="291"/>
      <c r="AK2" s="291"/>
      <c r="AL2" s="291"/>
      <c r="AM2" s="291"/>
      <c r="AN2" s="291"/>
      <c r="AO2" s="291"/>
      <c r="AP2" s="291"/>
      <c r="AQ2" s="291"/>
      <c r="AR2" s="291"/>
      <c r="AS2" s="291"/>
      <c r="AT2" s="291"/>
      <c r="AU2" s="291"/>
      <c r="AV2" s="291"/>
      <c r="AW2" s="291"/>
      <c r="AX2" s="291"/>
      <c r="AY2" s="291"/>
      <c r="AZ2" s="291"/>
      <c r="BA2" s="291"/>
      <c r="BB2" s="291"/>
      <c r="BC2" s="291"/>
      <c r="BD2" s="291"/>
      <c r="BE2" s="291"/>
      <c r="BF2" s="291"/>
      <c r="BG2" s="291"/>
      <c r="BH2" s="291"/>
      <c r="BI2" s="291"/>
      <c r="BJ2" s="291"/>
      <c r="BK2" s="291"/>
      <c r="BL2" s="291"/>
      <c r="BM2" s="291"/>
      <c r="BN2" s="291"/>
      <c r="BO2" s="291"/>
      <c r="BP2" s="291"/>
      <c r="BQ2" s="291"/>
      <c r="BR2" s="291"/>
      <c r="BS2" s="291"/>
      <c r="BT2" s="291"/>
    </row>
    <row r="3" spans="1:72" s="28" customFormat="1" ht="21.2" customHeight="1">
      <c r="A3" s="144" t="s">
        <v>148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476" t="s">
        <v>424</v>
      </c>
      <c r="BT3" s="476"/>
    </row>
    <row r="4" spans="1:72" s="29" customFormat="1" ht="19.899999999999999" customHeight="1">
      <c r="A4" s="528" t="s">
        <v>98</v>
      </c>
      <c r="B4" s="532" t="s">
        <v>149</v>
      </c>
      <c r="C4" s="532"/>
      <c r="D4" s="532"/>
      <c r="E4" s="532"/>
      <c r="F4" s="532"/>
      <c r="G4" s="532"/>
      <c r="H4" s="532"/>
      <c r="I4" s="532" t="s">
        <v>150</v>
      </c>
      <c r="J4" s="532"/>
      <c r="K4" s="532"/>
      <c r="L4" s="532"/>
      <c r="M4" s="532"/>
      <c r="N4" s="532"/>
      <c r="O4" s="532"/>
      <c r="P4" s="532" t="s">
        <v>151</v>
      </c>
      <c r="Q4" s="532"/>
      <c r="R4" s="532"/>
      <c r="S4" s="532"/>
      <c r="T4" s="532"/>
      <c r="U4" s="532"/>
      <c r="V4" s="532"/>
      <c r="W4" s="533" t="s">
        <v>152</v>
      </c>
      <c r="X4" s="533"/>
      <c r="Y4" s="533"/>
      <c r="Z4" s="533"/>
      <c r="AA4" s="533"/>
      <c r="AB4" s="533"/>
      <c r="AC4" s="533"/>
      <c r="AD4" s="533"/>
      <c r="AE4" s="533"/>
      <c r="AF4" s="533"/>
      <c r="AG4" s="533"/>
      <c r="AH4" s="533"/>
      <c r="AI4" s="533"/>
      <c r="AJ4" s="534"/>
      <c r="AK4" s="538" t="s">
        <v>153</v>
      </c>
      <c r="AL4" s="533"/>
      <c r="AM4" s="533"/>
      <c r="AN4" s="533"/>
      <c r="AO4" s="533"/>
      <c r="AP4" s="533"/>
      <c r="AQ4" s="533"/>
      <c r="AR4" s="533"/>
      <c r="AS4" s="533"/>
      <c r="AT4" s="533"/>
      <c r="AU4" s="533"/>
      <c r="AV4" s="533"/>
      <c r="AW4" s="533"/>
      <c r="AX4" s="533"/>
      <c r="AY4" s="533"/>
      <c r="AZ4" s="533"/>
      <c r="BA4" s="533"/>
      <c r="BB4" s="533"/>
      <c r="BC4" s="533"/>
      <c r="BD4" s="533"/>
      <c r="BE4" s="533"/>
      <c r="BF4" s="533"/>
      <c r="BG4" s="533"/>
      <c r="BH4" s="533"/>
      <c r="BI4" s="533"/>
      <c r="BJ4" s="533"/>
      <c r="BK4" s="533"/>
      <c r="BL4" s="533"/>
      <c r="BM4" s="533"/>
      <c r="BN4" s="533"/>
      <c r="BO4" s="533"/>
      <c r="BP4" s="533"/>
      <c r="BQ4" s="533"/>
      <c r="BR4" s="533"/>
      <c r="BS4" s="533"/>
      <c r="BT4" s="534" t="s">
        <v>103</v>
      </c>
    </row>
    <row r="5" spans="1:72" s="29" customFormat="1" ht="14.1" customHeight="1">
      <c r="A5" s="529"/>
      <c r="B5" s="490" t="s">
        <v>154</v>
      </c>
      <c r="C5" s="490"/>
      <c r="D5" s="490"/>
      <c r="E5" s="490"/>
      <c r="F5" s="490"/>
      <c r="G5" s="490"/>
      <c r="H5" s="490"/>
      <c r="I5" s="490" t="s">
        <v>154</v>
      </c>
      <c r="J5" s="490"/>
      <c r="K5" s="490"/>
      <c r="L5" s="490"/>
      <c r="M5" s="490"/>
      <c r="N5" s="490"/>
      <c r="O5" s="490"/>
      <c r="P5" s="490" t="s">
        <v>155</v>
      </c>
      <c r="Q5" s="490"/>
      <c r="R5" s="490"/>
      <c r="S5" s="490"/>
      <c r="T5" s="490"/>
      <c r="U5" s="490"/>
      <c r="V5" s="490"/>
      <c r="W5" s="535"/>
      <c r="X5" s="535"/>
      <c r="Y5" s="535"/>
      <c r="Z5" s="535"/>
      <c r="AA5" s="535"/>
      <c r="AB5" s="535"/>
      <c r="AC5" s="535"/>
      <c r="AD5" s="535"/>
      <c r="AE5" s="535"/>
      <c r="AF5" s="535"/>
      <c r="AG5" s="535"/>
      <c r="AH5" s="535"/>
      <c r="AI5" s="535"/>
      <c r="AJ5" s="536"/>
      <c r="AK5" s="539"/>
      <c r="AL5" s="535"/>
      <c r="AM5" s="535"/>
      <c r="AN5" s="535"/>
      <c r="AO5" s="535"/>
      <c r="AP5" s="535"/>
      <c r="AQ5" s="535"/>
      <c r="AR5" s="535"/>
      <c r="AS5" s="535"/>
      <c r="AT5" s="535"/>
      <c r="AU5" s="535"/>
      <c r="AV5" s="535"/>
      <c r="AW5" s="535"/>
      <c r="AX5" s="535"/>
      <c r="AY5" s="535"/>
      <c r="AZ5" s="535"/>
      <c r="BA5" s="535"/>
      <c r="BB5" s="535"/>
      <c r="BC5" s="535"/>
      <c r="BD5" s="535"/>
      <c r="BE5" s="535"/>
      <c r="BF5" s="535"/>
      <c r="BG5" s="535"/>
      <c r="BH5" s="535"/>
      <c r="BI5" s="535"/>
      <c r="BJ5" s="535"/>
      <c r="BK5" s="535"/>
      <c r="BL5" s="535"/>
      <c r="BM5" s="535"/>
      <c r="BN5" s="535"/>
      <c r="BO5" s="535"/>
      <c r="BP5" s="535"/>
      <c r="BQ5" s="535"/>
      <c r="BR5" s="535"/>
      <c r="BS5" s="535"/>
      <c r="BT5" s="502"/>
    </row>
    <row r="6" spans="1:72" s="29" customFormat="1" ht="14.1" customHeight="1">
      <c r="A6" s="529"/>
      <c r="B6" s="490" t="s">
        <v>73</v>
      </c>
      <c r="C6" s="490"/>
      <c r="D6" s="490"/>
      <c r="E6" s="490"/>
      <c r="F6" s="490"/>
      <c r="G6" s="490"/>
      <c r="H6" s="490"/>
      <c r="I6" s="490" t="s">
        <v>73</v>
      </c>
      <c r="J6" s="490"/>
      <c r="K6" s="490"/>
      <c r="L6" s="490"/>
      <c r="M6" s="490"/>
      <c r="N6" s="490"/>
      <c r="O6" s="490"/>
      <c r="P6" s="490" t="s">
        <v>73</v>
      </c>
      <c r="Q6" s="490"/>
      <c r="R6" s="490"/>
      <c r="S6" s="490"/>
      <c r="T6" s="490"/>
      <c r="U6" s="490"/>
      <c r="V6" s="490"/>
      <c r="W6" s="490" t="s">
        <v>156</v>
      </c>
      <c r="X6" s="490"/>
      <c r="Y6" s="490"/>
      <c r="Z6" s="490"/>
      <c r="AA6" s="490"/>
      <c r="AB6" s="490"/>
      <c r="AC6" s="490"/>
      <c r="AD6" s="490" t="s">
        <v>157</v>
      </c>
      <c r="AE6" s="490"/>
      <c r="AF6" s="490"/>
      <c r="AG6" s="490"/>
      <c r="AH6" s="490"/>
      <c r="AI6" s="490"/>
      <c r="AJ6" s="483"/>
      <c r="AK6" s="489" t="s">
        <v>158</v>
      </c>
      <c r="AL6" s="490"/>
      <c r="AM6" s="490"/>
      <c r="AN6" s="490"/>
      <c r="AO6" s="490"/>
      <c r="AP6" s="490"/>
      <c r="AQ6" s="490"/>
      <c r="AR6" s="490" t="s">
        <v>159</v>
      </c>
      <c r="AS6" s="490"/>
      <c r="AT6" s="490"/>
      <c r="AU6" s="490"/>
      <c r="AV6" s="490"/>
      <c r="AW6" s="490"/>
      <c r="AX6" s="490"/>
      <c r="AY6" s="490"/>
      <c r="AZ6" s="490"/>
      <c r="BA6" s="490"/>
      <c r="BB6" s="490"/>
      <c r="BC6" s="490"/>
      <c r="BD6" s="490"/>
      <c r="BE6" s="490"/>
      <c r="BF6" s="490" t="s">
        <v>160</v>
      </c>
      <c r="BG6" s="490"/>
      <c r="BH6" s="490"/>
      <c r="BI6" s="490"/>
      <c r="BJ6" s="490"/>
      <c r="BK6" s="490"/>
      <c r="BL6" s="490"/>
      <c r="BM6" s="490" t="s">
        <v>161</v>
      </c>
      <c r="BN6" s="490"/>
      <c r="BO6" s="490"/>
      <c r="BP6" s="490"/>
      <c r="BQ6" s="490"/>
      <c r="BR6" s="490"/>
      <c r="BS6" s="490"/>
      <c r="BT6" s="502"/>
    </row>
    <row r="7" spans="1:72" s="29" customFormat="1" ht="14.1" customHeight="1">
      <c r="A7" s="529"/>
      <c r="B7" s="490"/>
      <c r="C7" s="490"/>
      <c r="D7" s="490"/>
      <c r="E7" s="490"/>
      <c r="F7" s="490"/>
      <c r="G7" s="490"/>
      <c r="H7" s="490"/>
      <c r="I7" s="490"/>
      <c r="J7" s="490"/>
      <c r="K7" s="490"/>
      <c r="L7" s="490"/>
      <c r="M7" s="490"/>
      <c r="N7" s="490"/>
      <c r="O7" s="490"/>
      <c r="P7" s="490"/>
      <c r="Q7" s="490"/>
      <c r="R7" s="490"/>
      <c r="S7" s="490"/>
      <c r="T7" s="490"/>
      <c r="U7" s="490"/>
      <c r="V7" s="490"/>
      <c r="W7" s="490" t="s">
        <v>162</v>
      </c>
      <c r="X7" s="490"/>
      <c r="Y7" s="490"/>
      <c r="Z7" s="490"/>
      <c r="AA7" s="490"/>
      <c r="AB7" s="490"/>
      <c r="AC7" s="490"/>
      <c r="AD7" s="490" t="s">
        <v>163</v>
      </c>
      <c r="AE7" s="490"/>
      <c r="AF7" s="490"/>
      <c r="AG7" s="490"/>
      <c r="AH7" s="490"/>
      <c r="AI7" s="490"/>
      <c r="AJ7" s="483"/>
      <c r="AK7" s="489" t="s">
        <v>163</v>
      </c>
      <c r="AL7" s="490"/>
      <c r="AM7" s="490"/>
      <c r="AN7" s="490"/>
      <c r="AO7" s="490"/>
      <c r="AP7" s="490"/>
      <c r="AQ7" s="490"/>
      <c r="AR7" s="537" t="s">
        <v>164</v>
      </c>
      <c r="AS7" s="537"/>
      <c r="AT7" s="537"/>
      <c r="AU7" s="537"/>
      <c r="AV7" s="537"/>
      <c r="AW7" s="537"/>
      <c r="AX7" s="537"/>
      <c r="AY7" s="537"/>
      <c r="AZ7" s="537"/>
      <c r="BA7" s="537"/>
      <c r="BB7" s="537"/>
      <c r="BC7" s="537"/>
      <c r="BD7" s="537"/>
      <c r="BE7" s="537"/>
      <c r="BF7" s="490"/>
      <c r="BG7" s="490"/>
      <c r="BH7" s="490"/>
      <c r="BI7" s="490"/>
      <c r="BJ7" s="490"/>
      <c r="BK7" s="490"/>
      <c r="BL7" s="490"/>
      <c r="BM7" s="490"/>
      <c r="BN7" s="490"/>
      <c r="BO7" s="490"/>
      <c r="BP7" s="490"/>
      <c r="BQ7" s="490"/>
      <c r="BR7" s="490"/>
      <c r="BS7" s="490"/>
      <c r="BT7" s="502"/>
    </row>
    <row r="8" spans="1:72" s="29" customFormat="1" ht="14.1" customHeight="1">
      <c r="A8" s="529"/>
      <c r="B8" s="511" t="s">
        <v>165</v>
      </c>
      <c r="C8" s="511"/>
      <c r="D8" s="511"/>
      <c r="E8" s="511"/>
      <c r="F8" s="511"/>
      <c r="G8" s="511"/>
      <c r="H8" s="511"/>
      <c r="I8" s="511" t="s">
        <v>166</v>
      </c>
      <c r="J8" s="511"/>
      <c r="K8" s="511"/>
      <c r="L8" s="511"/>
      <c r="M8" s="511"/>
      <c r="N8" s="511"/>
      <c r="O8" s="511"/>
      <c r="P8" s="511" t="s">
        <v>165</v>
      </c>
      <c r="Q8" s="511"/>
      <c r="R8" s="511"/>
      <c r="S8" s="511"/>
      <c r="T8" s="511"/>
      <c r="U8" s="511"/>
      <c r="V8" s="511"/>
      <c r="W8" s="508"/>
      <c r="X8" s="508"/>
      <c r="Y8" s="508"/>
      <c r="Z8" s="508"/>
      <c r="AA8" s="508"/>
      <c r="AB8" s="508"/>
      <c r="AC8" s="508"/>
      <c r="AD8" s="508"/>
      <c r="AE8" s="508"/>
      <c r="AF8" s="508"/>
      <c r="AG8" s="508"/>
      <c r="AH8" s="508"/>
      <c r="AI8" s="508"/>
      <c r="AJ8" s="509"/>
      <c r="AK8" s="541" t="s">
        <v>167</v>
      </c>
      <c r="AL8" s="511"/>
      <c r="AM8" s="511"/>
      <c r="AN8" s="511"/>
      <c r="AO8" s="511"/>
      <c r="AP8" s="511"/>
      <c r="AQ8" s="511"/>
      <c r="AR8" s="490" t="s">
        <v>168</v>
      </c>
      <c r="AS8" s="490"/>
      <c r="AT8" s="490"/>
      <c r="AU8" s="490"/>
      <c r="AV8" s="490"/>
      <c r="AW8" s="490"/>
      <c r="AX8" s="490"/>
      <c r="AY8" s="490" t="s">
        <v>169</v>
      </c>
      <c r="AZ8" s="490"/>
      <c r="BA8" s="490"/>
      <c r="BB8" s="490"/>
      <c r="BC8" s="490"/>
      <c r="BD8" s="490"/>
      <c r="BE8" s="490"/>
      <c r="BF8" s="486" t="s">
        <v>170</v>
      </c>
      <c r="BG8" s="486"/>
      <c r="BH8" s="486"/>
      <c r="BI8" s="486"/>
      <c r="BJ8" s="486"/>
      <c r="BK8" s="486"/>
      <c r="BL8" s="486"/>
      <c r="BM8" s="486" t="s">
        <v>171</v>
      </c>
      <c r="BN8" s="486"/>
      <c r="BO8" s="486"/>
      <c r="BP8" s="486"/>
      <c r="BQ8" s="486"/>
      <c r="BR8" s="486"/>
      <c r="BS8" s="486"/>
      <c r="BT8" s="502"/>
    </row>
    <row r="9" spans="1:72" s="29" customFormat="1" ht="14.1" customHeight="1">
      <c r="A9" s="530"/>
      <c r="B9" s="526" t="s">
        <v>172</v>
      </c>
      <c r="C9" s="526"/>
      <c r="D9" s="526"/>
      <c r="E9" s="526"/>
      <c r="F9" s="526"/>
      <c r="G9" s="526"/>
      <c r="H9" s="526"/>
      <c r="I9" s="510"/>
      <c r="J9" s="510"/>
      <c r="K9" s="510"/>
      <c r="L9" s="510"/>
      <c r="M9" s="510"/>
      <c r="N9" s="510"/>
      <c r="O9" s="510"/>
      <c r="P9" s="510" t="s">
        <v>173</v>
      </c>
      <c r="Q9" s="510"/>
      <c r="R9" s="510"/>
      <c r="S9" s="510"/>
      <c r="T9" s="510"/>
      <c r="U9" s="510"/>
      <c r="V9" s="510"/>
      <c r="W9" s="510" t="s">
        <v>174</v>
      </c>
      <c r="X9" s="510"/>
      <c r="Y9" s="510"/>
      <c r="Z9" s="510"/>
      <c r="AA9" s="510"/>
      <c r="AB9" s="510"/>
      <c r="AC9" s="510"/>
      <c r="AD9" s="510" t="s">
        <v>172</v>
      </c>
      <c r="AE9" s="510"/>
      <c r="AF9" s="510"/>
      <c r="AG9" s="510"/>
      <c r="AH9" s="510"/>
      <c r="AI9" s="510"/>
      <c r="AJ9" s="531"/>
      <c r="AK9" s="540" t="s">
        <v>175</v>
      </c>
      <c r="AL9" s="510"/>
      <c r="AM9" s="510"/>
      <c r="AN9" s="510"/>
      <c r="AO9" s="510"/>
      <c r="AP9" s="510"/>
      <c r="AQ9" s="510"/>
      <c r="AR9" s="510" t="s">
        <v>176</v>
      </c>
      <c r="AS9" s="510"/>
      <c r="AT9" s="510"/>
      <c r="AU9" s="510"/>
      <c r="AV9" s="510"/>
      <c r="AW9" s="510"/>
      <c r="AX9" s="510"/>
      <c r="AY9" s="510" t="s">
        <v>177</v>
      </c>
      <c r="AZ9" s="510"/>
      <c r="BA9" s="510"/>
      <c r="BB9" s="510"/>
      <c r="BC9" s="510"/>
      <c r="BD9" s="510"/>
      <c r="BE9" s="510"/>
      <c r="BF9" s="485"/>
      <c r="BG9" s="485"/>
      <c r="BH9" s="485"/>
      <c r="BI9" s="485"/>
      <c r="BJ9" s="485"/>
      <c r="BK9" s="485"/>
      <c r="BL9" s="485"/>
      <c r="BM9" s="485"/>
      <c r="BN9" s="485"/>
      <c r="BO9" s="485"/>
      <c r="BP9" s="485"/>
      <c r="BQ9" s="485"/>
      <c r="BR9" s="485"/>
      <c r="BS9" s="485"/>
      <c r="BT9" s="516"/>
    </row>
    <row r="10" spans="1:72" s="25" customFormat="1" ht="16.899999999999999" customHeight="1">
      <c r="A10" s="104">
        <v>2015</v>
      </c>
      <c r="B10" s="512">
        <v>5704217</v>
      </c>
      <c r="C10" s="482"/>
      <c r="D10" s="482"/>
      <c r="E10" s="482"/>
      <c r="F10" s="482"/>
      <c r="G10" s="482"/>
      <c r="H10" s="482"/>
      <c r="I10" s="482">
        <v>3953991</v>
      </c>
      <c r="J10" s="482"/>
      <c r="K10" s="482"/>
      <c r="L10" s="482"/>
      <c r="M10" s="482"/>
      <c r="N10" s="482"/>
      <c r="O10" s="482"/>
      <c r="P10" s="491">
        <v>69.3</v>
      </c>
      <c r="Q10" s="491"/>
      <c r="R10" s="491"/>
      <c r="S10" s="491"/>
      <c r="T10" s="491"/>
      <c r="U10" s="491"/>
      <c r="V10" s="491"/>
      <c r="W10" s="482">
        <v>0</v>
      </c>
      <c r="X10" s="482"/>
      <c r="Y10" s="482"/>
      <c r="Z10" s="482"/>
      <c r="AA10" s="482"/>
      <c r="AB10" s="482"/>
      <c r="AC10" s="482"/>
      <c r="AD10" s="482">
        <v>757259</v>
      </c>
      <c r="AE10" s="482"/>
      <c r="AF10" s="482"/>
      <c r="AG10" s="482"/>
      <c r="AH10" s="482"/>
      <c r="AI10" s="482"/>
      <c r="AJ10" s="482"/>
      <c r="AK10" s="482">
        <v>750607</v>
      </c>
      <c r="AL10" s="482"/>
      <c r="AM10" s="482"/>
      <c r="AN10" s="482"/>
      <c r="AO10" s="482"/>
      <c r="AP10" s="482"/>
      <c r="AQ10" s="482"/>
      <c r="AR10" s="482">
        <v>75268</v>
      </c>
      <c r="AS10" s="482"/>
      <c r="AT10" s="482"/>
      <c r="AU10" s="482"/>
      <c r="AV10" s="482"/>
      <c r="AW10" s="482"/>
      <c r="AX10" s="482"/>
      <c r="AY10" s="482">
        <v>439731</v>
      </c>
      <c r="AZ10" s="482"/>
      <c r="BA10" s="482"/>
      <c r="BB10" s="482"/>
      <c r="BC10" s="482"/>
      <c r="BD10" s="482"/>
      <c r="BE10" s="482"/>
      <c r="BF10" s="482">
        <v>16487</v>
      </c>
      <c r="BG10" s="482"/>
      <c r="BH10" s="482"/>
      <c r="BI10" s="482"/>
      <c r="BJ10" s="482"/>
      <c r="BK10" s="482"/>
      <c r="BL10" s="482"/>
      <c r="BM10" s="482">
        <v>219121</v>
      </c>
      <c r="BN10" s="482"/>
      <c r="BO10" s="482"/>
      <c r="BP10" s="482"/>
      <c r="BQ10" s="482"/>
      <c r="BR10" s="482"/>
      <c r="BS10" s="543"/>
      <c r="BT10" s="152">
        <v>2015</v>
      </c>
    </row>
    <row r="11" spans="1:72" s="25" customFormat="1" ht="16.899999999999999" customHeight="1">
      <c r="A11" s="104">
        <v>2016</v>
      </c>
      <c r="B11" s="512">
        <v>5505400</v>
      </c>
      <c r="C11" s="482"/>
      <c r="D11" s="482"/>
      <c r="E11" s="482"/>
      <c r="F11" s="482"/>
      <c r="G11" s="482"/>
      <c r="H11" s="482"/>
      <c r="I11" s="482">
        <v>4040087</v>
      </c>
      <c r="J11" s="482"/>
      <c r="K11" s="482"/>
      <c r="L11" s="482"/>
      <c r="M11" s="482"/>
      <c r="N11" s="482"/>
      <c r="O11" s="482"/>
      <c r="P11" s="491">
        <v>73.38</v>
      </c>
      <c r="Q11" s="491"/>
      <c r="R11" s="491"/>
      <c r="S11" s="491"/>
      <c r="T11" s="491"/>
      <c r="U11" s="491"/>
      <c r="V11" s="491"/>
      <c r="W11" s="482">
        <v>0</v>
      </c>
      <c r="X11" s="482"/>
      <c r="Y11" s="482"/>
      <c r="Z11" s="482"/>
      <c r="AA11" s="482"/>
      <c r="AB11" s="482"/>
      <c r="AC11" s="482"/>
      <c r="AD11" s="482">
        <v>833965</v>
      </c>
      <c r="AE11" s="482"/>
      <c r="AF11" s="482"/>
      <c r="AG11" s="482"/>
      <c r="AH11" s="482"/>
      <c r="AI11" s="482"/>
      <c r="AJ11" s="482"/>
      <c r="AK11" s="482">
        <v>750607</v>
      </c>
      <c r="AL11" s="482"/>
      <c r="AM11" s="482"/>
      <c r="AN11" s="482"/>
      <c r="AO11" s="482"/>
      <c r="AP11" s="482"/>
      <c r="AQ11" s="482"/>
      <c r="AR11" s="482">
        <v>75268</v>
      </c>
      <c r="AS11" s="482"/>
      <c r="AT11" s="482"/>
      <c r="AU11" s="482"/>
      <c r="AV11" s="482"/>
      <c r="AW11" s="482"/>
      <c r="AX11" s="482"/>
      <c r="AY11" s="482">
        <v>439731</v>
      </c>
      <c r="AZ11" s="482"/>
      <c r="BA11" s="482"/>
      <c r="BB11" s="482"/>
      <c r="BC11" s="482"/>
      <c r="BD11" s="482"/>
      <c r="BE11" s="482"/>
      <c r="BF11" s="482">
        <v>16487</v>
      </c>
      <c r="BG11" s="482"/>
      <c r="BH11" s="482"/>
      <c r="BI11" s="482"/>
      <c r="BJ11" s="482"/>
      <c r="BK11" s="482"/>
      <c r="BL11" s="482"/>
      <c r="BM11" s="482">
        <v>219121</v>
      </c>
      <c r="BN11" s="482"/>
      <c r="BO11" s="482"/>
      <c r="BP11" s="482"/>
      <c r="BQ11" s="482"/>
      <c r="BR11" s="482"/>
      <c r="BS11" s="543"/>
      <c r="BT11" s="152">
        <v>2016</v>
      </c>
    </row>
    <row r="12" spans="1:72" s="25" customFormat="1" ht="16.899999999999999" customHeight="1">
      <c r="A12" s="104">
        <v>2017</v>
      </c>
      <c r="B12" s="512">
        <v>5505400</v>
      </c>
      <c r="C12" s="482"/>
      <c r="D12" s="482"/>
      <c r="E12" s="482"/>
      <c r="F12" s="482"/>
      <c r="G12" s="482"/>
      <c r="H12" s="482"/>
      <c r="I12" s="482">
        <v>4206167</v>
      </c>
      <c r="J12" s="482"/>
      <c r="K12" s="482"/>
      <c r="L12" s="482"/>
      <c r="M12" s="482"/>
      <c r="N12" s="482"/>
      <c r="O12" s="482"/>
      <c r="P12" s="491">
        <v>76.400751988956301</v>
      </c>
      <c r="Q12" s="491"/>
      <c r="R12" s="491"/>
      <c r="S12" s="491"/>
      <c r="T12" s="491"/>
      <c r="U12" s="491"/>
      <c r="V12" s="491"/>
      <c r="W12" s="482">
        <v>0</v>
      </c>
      <c r="X12" s="482"/>
      <c r="Y12" s="482"/>
      <c r="Z12" s="482"/>
      <c r="AA12" s="482"/>
      <c r="AB12" s="482"/>
      <c r="AC12" s="482"/>
      <c r="AD12" s="482">
        <v>833965</v>
      </c>
      <c r="AE12" s="482"/>
      <c r="AF12" s="482"/>
      <c r="AG12" s="482"/>
      <c r="AH12" s="482"/>
      <c r="AI12" s="482"/>
      <c r="AJ12" s="482"/>
      <c r="AK12" s="482">
        <v>750672</v>
      </c>
      <c r="AL12" s="482"/>
      <c r="AM12" s="482"/>
      <c r="AN12" s="482"/>
      <c r="AO12" s="482"/>
      <c r="AP12" s="482"/>
      <c r="AQ12" s="482"/>
      <c r="AR12" s="482">
        <v>75332</v>
      </c>
      <c r="AS12" s="482"/>
      <c r="AT12" s="482"/>
      <c r="AU12" s="482"/>
      <c r="AV12" s="482"/>
      <c r="AW12" s="482"/>
      <c r="AX12" s="482"/>
      <c r="AY12" s="482">
        <v>439732</v>
      </c>
      <c r="AZ12" s="482"/>
      <c r="BA12" s="482"/>
      <c r="BB12" s="482"/>
      <c r="BC12" s="482"/>
      <c r="BD12" s="482"/>
      <c r="BE12" s="482"/>
      <c r="BF12" s="482">
        <v>16487</v>
      </c>
      <c r="BG12" s="482"/>
      <c r="BH12" s="482"/>
      <c r="BI12" s="482"/>
      <c r="BJ12" s="482"/>
      <c r="BK12" s="482"/>
      <c r="BL12" s="482"/>
      <c r="BM12" s="482">
        <v>219121</v>
      </c>
      <c r="BN12" s="482"/>
      <c r="BO12" s="482"/>
      <c r="BP12" s="482"/>
      <c r="BQ12" s="482"/>
      <c r="BR12" s="482"/>
      <c r="BS12" s="543"/>
      <c r="BT12" s="152">
        <v>2017</v>
      </c>
    </row>
    <row r="13" spans="1:72" s="25" customFormat="1" ht="16.899999999999999" customHeight="1">
      <c r="A13" s="104">
        <v>2018</v>
      </c>
      <c r="B13" s="512">
        <v>5063286</v>
      </c>
      <c r="C13" s="482"/>
      <c r="D13" s="482"/>
      <c r="E13" s="482"/>
      <c r="F13" s="482"/>
      <c r="G13" s="482"/>
      <c r="H13" s="482"/>
      <c r="I13" s="482">
        <v>4265266</v>
      </c>
      <c r="J13" s="482"/>
      <c r="K13" s="482"/>
      <c r="L13" s="482"/>
      <c r="M13" s="482"/>
      <c r="N13" s="482"/>
      <c r="O13" s="482"/>
      <c r="P13" s="491">
        <v>84.2</v>
      </c>
      <c r="Q13" s="491"/>
      <c r="R13" s="491"/>
      <c r="S13" s="491"/>
      <c r="T13" s="491"/>
      <c r="U13" s="491"/>
      <c r="V13" s="491"/>
      <c r="W13" s="482">
        <v>0</v>
      </c>
      <c r="X13" s="482"/>
      <c r="Y13" s="482"/>
      <c r="Z13" s="482"/>
      <c r="AA13" s="482"/>
      <c r="AB13" s="482"/>
      <c r="AC13" s="482"/>
      <c r="AD13" s="482">
        <v>999212</v>
      </c>
      <c r="AE13" s="482"/>
      <c r="AF13" s="482"/>
      <c r="AG13" s="482"/>
      <c r="AH13" s="482"/>
      <c r="AI13" s="482"/>
      <c r="AJ13" s="482"/>
      <c r="AK13" s="482">
        <v>931171</v>
      </c>
      <c r="AL13" s="482"/>
      <c r="AM13" s="482"/>
      <c r="AN13" s="482"/>
      <c r="AO13" s="482"/>
      <c r="AP13" s="482"/>
      <c r="AQ13" s="482"/>
      <c r="AR13" s="482">
        <v>75336</v>
      </c>
      <c r="AS13" s="482"/>
      <c r="AT13" s="482"/>
      <c r="AU13" s="482"/>
      <c r="AV13" s="482"/>
      <c r="AW13" s="482"/>
      <c r="AX13" s="482"/>
      <c r="AY13" s="482">
        <v>620221</v>
      </c>
      <c r="AZ13" s="482"/>
      <c r="BA13" s="482"/>
      <c r="BB13" s="482"/>
      <c r="BC13" s="482"/>
      <c r="BD13" s="482"/>
      <c r="BE13" s="482"/>
      <c r="BF13" s="482">
        <v>16489</v>
      </c>
      <c r="BG13" s="482"/>
      <c r="BH13" s="482"/>
      <c r="BI13" s="482"/>
      <c r="BJ13" s="482"/>
      <c r="BK13" s="482"/>
      <c r="BL13" s="482"/>
      <c r="BM13" s="482">
        <v>219125</v>
      </c>
      <c r="BN13" s="482"/>
      <c r="BO13" s="482"/>
      <c r="BP13" s="482"/>
      <c r="BQ13" s="482"/>
      <c r="BR13" s="482"/>
      <c r="BS13" s="543"/>
      <c r="BT13" s="152">
        <v>2018</v>
      </c>
    </row>
    <row r="14" spans="1:72" s="25" customFormat="1" ht="16.899999999999999" customHeight="1">
      <c r="A14" s="104">
        <v>2019</v>
      </c>
      <c r="B14" s="512">
        <v>5692002</v>
      </c>
      <c r="C14" s="482"/>
      <c r="D14" s="482"/>
      <c r="E14" s="482"/>
      <c r="F14" s="482"/>
      <c r="G14" s="482"/>
      <c r="H14" s="482"/>
      <c r="I14" s="482">
        <v>4350052</v>
      </c>
      <c r="J14" s="482"/>
      <c r="K14" s="482"/>
      <c r="L14" s="482"/>
      <c r="M14" s="482"/>
      <c r="N14" s="482"/>
      <c r="O14" s="482"/>
      <c r="P14" s="491">
        <v>76.400000000000006</v>
      </c>
      <c r="Q14" s="491"/>
      <c r="R14" s="491"/>
      <c r="S14" s="491"/>
      <c r="T14" s="491"/>
      <c r="U14" s="491"/>
      <c r="V14" s="491"/>
      <c r="W14" s="482">
        <v>0</v>
      </c>
      <c r="X14" s="482"/>
      <c r="Y14" s="482"/>
      <c r="Z14" s="482"/>
      <c r="AA14" s="482"/>
      <c r="AB14" s="482"/>
      <c r="AC14" s="482"/>
      <c r="AD14" s="482">
        <v>999212</v>
      </c>
      <c r="AE14" s="482"/>
      <c r="AF14" s="482"/>
      <c r="AG14" s="482"/>
      <c r="AH14" s="482"/>
      <c r="AI14" s="482"/>
      <c r="AJ14" s="482"/>
      <c r="AK14" s="482">
        <v>931171</v>
      </c>
      <c r="AL14" s="482"/>
      <c r="AM14" s="482"/>
      <c r="AN14" s="482"/>
      <c r="AO14" s="482"/>
      <c r="AP14" s="482"/>
      <c r="AQ14" s="482"/>
      <c r="AR14" s="482">
        <v>75336</v>
      </c>
      <c r="AS14" s="482"/>
      <c r="AT14" s="482"/>
      <c r="AU14" s="482"/>
      <c r="AV14" s="482"/>
      <c r="AW14" s="482"/>
      <c r="AX14" s="482"/>
      <c r="AY14" s="482">
        <v>620221</v>
      </c>
      <c r="AZ14" s="482"/>
      <c r="BA14" s="482"/>
      <c r="BB14" s="482"/>
      <c r="BC14" s="482"/>
      <c r="BD14" s="482"/>
      <c r="BE14" s="482"/>
      <c r="BF14" s="482">
        <v>16489</v>
      </c>
      <c r="BG14" s="482"/>
      <c r="BH14" s="482"/>
      <c r="BI14" s="482"/>
      <c r="BJ14" s="482"/>
      <c r="BK14" s="482"/>
      <c r="BL14" s="482"/>
      <c r="BM14" s="482">
        <v>219125</v>
      </c>
      <c r="BN14" s="482"/>
      <c r="BO14" s="482"/>
      <c r="BP14" s="482"/>
      <c r="BQ14" s="482"/>
      <c r="BR14" s="482"/>
      <c r="BS14" s="543"/>
      <c r="BT14" s="152">
        <v>2019</v>
      </c>
    </row>
    <row r="15" spans="1:72" s="25" customFormat="1" ht="16.899999999999999" customHeight="1">
      <c r="A15" s="206">
        <v>2020</v>
      </c>
      <c r="B15" s="499">
        <v>5692002</v>
      </c>
      <c r="C15" s="493"/>
      <c r="D15" s="493"/>
      <c r="E15" s="493"/>
      <c r="F15" s="493"/>
      <c r="G15" s="493"/>
      <c r="H15" s="493"/>
      <c r="I15" s="493">
        <v>4378224</v>
      </c>
      <c r="J15" s="493"/>
      <c r="K15" s="493"/>
      <c r="L15" s="493"/>
      <c r="M15" s="493"/>
      <c r="N15" s="493"/>
      <c r="O15" s="493"/>
      <c r="P15" s="492">
        <f>I15/B15*100</f>
        <v>76.918876697513454</v>
      </c>
      <c r="Q15" s="492"/>
      <c r="R15" s="492"/>
      <c r="S15" s="492"/>
      <c r="T15" s="492"/>
      <c r="U15" s="492"/>
      <c r="V15" s="492"/>
      <c r="W15" s="482">
        <v>0</v>
      </c>
      <c r="X15" s="482"/>
      <c r="Y15" s="482"/>
      <c r="Z15" s="482"/>
      <c r="AA15" s="482"/>
      <c r="AB15" s="482"/>
      <c r="AC15" s="482"/>
      <c r="AD15" s="493">
        <v>999212</v>
      </c>
      <c r="AE15" s="493"/>
      <c r="AF15" s="493"/>
      <c r="AG15" s="493"/>
      <c r="AH15" s="493"/>
      <c r="AI15" s="493"/>
      <c r="AJ15" s="493"/>
      <c r="AK15" s="493">
        <v>931171</v>
      </c>
      <c r="AL15" s="493"/>
      <c r="AM15" s="493"/>
      <c r="AN15" s="493"/>
      <c r="AO15" s="493"/>
      <c r="AP15" s="493"/>
      <c r="AQ15" s="493"/>
      <c r="AR15" s="493">
        <v>75336</v>
      </c>
      <c r="AS15" s="493"/>
      <c r="AT15" s="493"/>
      <c r="AU15" s="493"/>
      <c r="AV15" s="493"/>
      <c r="AW15" s="493"/>
      <c r="AX15" s="493"/>
      <c r="AY15" s="493">
        <v>620221</v>
      </c>
      <c r="AZ15" s="493"/>
      <c r="BA15" s="493"/>
      <c r="BB15" s="493"/>
      <c r="BC15" s="493"/>
      <c r="BD15" s="493"/>
      <c r="BE15" s="493"/>
      <c r="BF15" s="493">
        <v>16489</v>
      </c>
      <c r="BG15" s="493"/>
      <c r="BH15" s="493"/>
      <c r="BI15" s="493"/>
      <c r="BJ15" s="493"/>
      <c r="BK15" s="493"/>
      <c r="BL15" s="493"/>
      <c r="BM15" s="493">
        <v>219125</v>
      </c>
      <c r="BN15" s="493"/>
      <c r="BO15" s="493"/>
      <c r="BP15" s="493"/>
      <c r="BQ15" s="493"/>
      <c r="BR15" s="493"/>
      <c r="BS15" s="544"/>
      <c r="BT15" s="213">
        <v>2020</v>
      </c>
    </row>
    <row r="16" spans="1:72" s="25" customFormat="1" ht="16.899999999999999" customHeight="1">
      <c r="A16" s="310" t="s">
        <v>91</v>
      </c>
      <c r="B16" s="499">
        <v>3459149</v>
      </c>
      <c r="C16" s="493"/>
      <c r="D16" s="493"/>
      <c r="E16" s="493"/>
      <c r="F16" s="493"/>
      <c r="G16" s="493"/>
      <c r="H16" s="493"/>
      <c r="I16" s="493">
        <v>2807509</v>
      </c>
      <c r="J16" s="493"/>
      <c r="K16" s="493"/>
      <c r="L16" s="493"/>
      <c r="M16" s="493"/>
      <c r="N16" s="493"/>
      <c r="O16" s="493"/>
      <c r="P16" s="492">
        <f>I16/B16*100</f>
        <v>81.161840672373458</v>
      </c>
      <c r="Q16" s="492"/>
      <c r="R16" s="492"/>
      <c r="S16" s="492"/>
      <c r="T16" s="492"/>
      <c r="U16" s="492"/>
      <c r="V16" s="492"/>
      <c r="W16" s="493">
        <v>0</v>
      </c>
      <c r="X16" s="493"/>
      <c r="Y16" s="493"/>
      <c r="Z16" s="493"/>
      <c r="AA16" s="493"/>
      <c r="AB16" s="493"/>
      <c r="AC16" s="493"/>
      <c r="AD16" s="493">
        <v>614740</v>
      </c>
      <c r="AE16" s="493"/>
      <c r="AF16" s="493"/>
      <c r="AG16" s="493"/>
      <c r="AH16" s="493"/>
      <c r="AI16" s="493"/>
      <c r="AJ16" s="493"/>
      <c r="AK16" s="493">
        <v>558080</v>
      </c>
      <c r="AL16" s="493"/>
      <c r="AM16" s="493"/>
      <c r="AN16" s="493"/>
      <c r="AO16" s="493"/>
      <c r="AP16" s="493"/>
      <c r="AQ16" s="493"/>
      <c r="AR16" s="493">
        <v>55733</v>
      </c>
      <c r="AS16" s="493"/>
      <c r="AT16" s="493"/>
      <c r="AU16" s="493"/>
      <c r="AV16" s="493"/>
      <c r="AW16" s="493"/>
      <c r="AX16" s="493"/>
      <c r="AY16" s="493">
        <v>364852</v>
      </c>
      <c r="AZ16" s="493"/>
      <c r="BA16" s="493"/>
      <c r="BB16" s="493"/>
      <c r="BC16" s="493"/>
      <c r="BD16" s="493"/>
      <c r="BE16" s="493"/>
      <c r="BF16" s="493">
        <v>6798</v>
      </c>
      <c r="BG16" s="493"/>
      <c r="BH16" s="493"/>
      <c r="BI16" s="493"/>
      <c r="BJ16" s="493"/>
      <c r="BK16" s="493"/>
      <c r="BL16" s="493"/>
      <c r="BM16" s="493">
        <v>130697</v>
      </c>
      <c r="BN16" s="493"/>
      <c r="BO16" s="493"/>
      <c r="BP16" s="493"/>
      <c r="BQ16" s="493"/>
      <c r="BR16" s="493"/>
      <c r="BS16" s="544"/>
      <c r="BT16" s="324" t="s">
        <v>117</v>
      </c>
    </row>
    <row r="17" spans="1:72" s="25" customFormat="1" ht="16.899999999999999" customHeight="1">
      <c r="A17" s="181" t="s">
        <v>93</v>
      </c>
      <c r="B17" s="524">
        <v>2232853</v>
      </c>
      <c r="C17" s="525"/>
      <c r="D17" s="525"/>
      <c r="E17" s="525"/>
      <c r="F17" s="525"/>
      <c r="G17" s="525"/>
      <c r="H17" s="525"/>
      <c r="I17" s="525">
        <v>1570715</v>
      </c>
      <c r="J17" s="525"/>
      <c r="K17" s="525"/>
      <c r="L17" s="525"/>
      <c r="M17" s="525"/>
      <c r="N17" s="525"/>
      <c r="O17" s="525"/>
      <c r="P17" s="491">
        <f>I17/B17*100</f>
        <v>70.345651952905101</v>
      </c>
      <c r="Q17" s="491"/>
      <c r="R17" s="491"/>
      <c r="S17" s="491"/>
      <c r="T17" s="491"/>
      <c r="U17" s="491"/>
      <c r="V17" s="491"/>
      <c r="W17" s="525">
        <v>0</v>
      </c>
      <c r="X17" s="525"/>
      <c r="Y17" s="525"/>
      <c r="Z17" s="525"/>
      <c r="AA17" s="525"/>
      <c r="AB17" s="525"/>
      <c r="AC17" s="525"/>
      <c r="AD17" s="525">
        <v>384472</v>
      </c>
      <c r="AE17" s="525"/>
      <c r="AF17" s="525"/>
      <c r="AG17" s="525"/>
      <c r="AH17" s="525"/>
      <c r="AI17" s="525"/>
      <c r="AJ17" s="525"/>
      <c r="AK17" s="525">
        <v>373091</v>
      </c>
      <c r="AL17" s="525"/>
      <c r="AM17" s="525"/>
      <c r="AN17" s="525"/>
      <c r="AO17" s="525"/>
      <c r="AP17" s="525"/>
      <c r="AQ17" s="525"/>
      <c r="AR17" s="525">
        <v>19603</v>
      </c>
      <c r="AS17" s="525"/>
      <c r="AT17" s="525"/>
      <c r="AU17" s="525"/>
      <c r="AV17" s="525"/>
      <c r="AW17" s="525"/>
      <c r="AX17" s="525"/>
      <c r="AY17" s="525">
        <v>255369</v>
      </c>
      <c r="AZ17" s="525"/>
      <c r="BA17" s="525"/>
      <c r="BB17" s="525"/>
      <c r="BC17" s="525"/>
      <c r="BD17" s="525"/>
      <c r="BE17" s="525"/>
      <c r="BF17" s="525">
        <v>9691</v>
      </c>
      <c r="BG17" s="525"/>
      <c r="BH17" s="525"/>
      <c r="BI17" s="525"/>
      <c r="BJ17" s="525"/>
      <c r="BK17" s="525"/>
      <c r="BL17" s="525"/>
      <c r="BM17" s="525">
        <v>88428</v>
      </c>
      <c r="BN17" s="525"/>
      <c r="BO17" s="525"/>
      <c r="BP17" s="525"/>
      <c r="BQ17" s="525"/>
      <c r="BR17" s="525"/>
      <c r="BS17" s="548"/>
      <c r="BT17" s="214" t="s">
        <v>129</v>
      </c>
    </row>
    <row r="18" spans="1:72" s="30" customFormat="1" ht="14.1" customHeight="1">
      <c r="A18" s="215"/>
      <c r="B18" s="496"/>
      <c r="C18" s="496"/>
      <c r="D18" s="496"/>
      <c r="E18" s="496"/>
      <c r="F18" s="496"/>
      <c r="G18" s="496"/>
      <c r="H18" s="496"/>
      <c r="I18" s="496"/>
      <c r="J18" s="496"/>
      <c r="K18" s="496"/>
      <c r="L18" s="496"/>
      <c r="M18" s="496"/>
      <c r="N18" s="496"/>
      <c r="O18" s="496"/>
      <c r="P18" s="496"/>
      <c r="Q18" s="496"/>
      <c r="R18" s="496"/>
      <c r="S18" s="496"/>
      <c r="T18" s="496"/>
      <c r="U18" s="496"/>
      <c r="V18" s="496"/>
      <c r="W18" s="496"/>
      <c r="X18" s="496"/>
      <c r="Y18" s="496"/>
      <c r="Z18" s="496"/>
      <c r="AA18" s="496"/>
      <c r="AB18" s="496"/>
      <c r="AC18" s="496"/>
      <c r="AD18" s="496"/>
      <c r="AE18" s="496"/>
      <c r="AF18" s="496"/>
      <c r="AG18" s="496"/>
      <c r="AH18" s="496"/>
      <c r="AI18" s="496"/>
      <c r="AJ18" s="496"/>
      <c r="AK18" s="496"/>
      <c r="AL18" s="496"/>
      <c r="AM18" s="496"/>
      <c r="AN18" s="496"/>
      <c r="AO18" s="496"/>
      <c r="AP18" s="496"/>
      <c r="AQ18" s="496"/>
      <c r="AR18" s="496"/>
      <c r="AS18" s="496"/>
      <c r="AT18" s="496"/>
      <c r="AU18" s="496"/>
      <c r="AV18" s="496"/>
      <c r="AW18" s="496"/>
      <c r="AX18" s="496"/>
      <c r="AY18" s="496"/>
      <c r="AZ18" s="496"/>
      <c r="BA18" s="496"/>
      <c r="BB18" s="496"/>
      <c r="BC18" s="496"/>
      <c r="BD18" s="496"/>
      <c r="BE18" s="496"/>
      <c r="BF18" s="496"/>
      <c r="BG18" s="496"/>
      <c r="BH18" s="496"/>
      <c r="BI18" s="496"/>
      <c r="BJ18" s="496"/>
      <c r="BK18" s="496"/>
      <c r="BL18" s="496"/>
      <c r="BM18" s="496"/>
      <c r="BN18" s="496"/>
      <c r="BO18" s="496"/>
      <c r="BP18" s="496"/>
      <c r="BQ18" s="496"/>
      <c r="BR18" s="496"/>
      <c r="BS18" s="496"/>
      <c r="BT18" s="215"/>
    </row>
    <row r="19" spans="1:72" s="25" customFormat="1" ht="19.899999999999999" customHeight="1">
      <c r="A19" s="528" t="s">
        <v>98</v>
      </c>
      <c r="B19" s="513" t="s">
        <v>178</v>
      </c>
      <c r="C19" s="513"/>
      <c r="D19" s="513"/>
      <c r="E19" s="513"/>
      <c r="F19" s="513"/>
      <c r="G19" s="513"/>
      <c r="H19" s="513"/>
      <c r="I19" s="513"/>
      <c r="J19" s="513"/>
      <c r="K19" s="513"/>
      <c r="L19" s="513"/>
      <c r="M19" s="513"/>
      <c r="N19" s="513"/>
      <c r="O19" s="513"/>
      <c r="P19" s="513"/>
      <c r="Q19" s="513"/>
      <c r="R19" s="513"/>
      <c r="S19" s="513"/>
      <c r="T19" s="513"/>
      <c r="U19" s="513"/>
      <c r="V19" s="513"/>
      <c r="W19" s="513"/>
      <c r="X19" s="513"/>
      <c r="Y19" s="513"/>
      <c r="Z19" s="513"/>
      <c r="AA19" s="513"/>
      <c r="AB19" s="513"/>
      <c r="AC19" s="513"/>
      <c r="AD19" s="513"/>
      <c r="AE19" s="513"/>
      <c r="AF19" s="513"/>
      <c r="AG19" s="513"/>
      <c r="AH19" s="513"/>
      <c r="AI19" s="513"/>
      <c r="AJ19" s="514"/>
      <c r="AK19" s="552" t="s">
        <v>179</v>
      </c>
      <c r="AL19" s="513"/>
      <c r="AM19" s="513"/>
      <c r="AN19" s="513"/>
      <c r="AO19" s="513"/>
      <c r="AP19" s="513"/>
      <c r="AQ19" s="513"/>
      <c r="AR19" s="513"/>
      <c r="AS19" s="513"/>
      <c r="AT19" s="513"/>
      <c r="AU19" s="513"/>
      <c r="AV19" s="513"/>
      <c r="AW19" s="513"/>
      <c r="AX19" s="513"/>
      <c r="AY19" s="513"/>
      <c r="AZ19" s="513"/>
      <c r="BA19" s="513"/>
      <c r="BB19" s="513"/>
      <c r="BC19" s="513"/>
      <c r="BD19" s="513"/>
      <c r="BE19" s="513"/>
      <c r="BF19" s="513"/>
      <c r="BG19" s="513"/>
      <c r="BH19" s="513"/>
      <c r="BI19" s="513"/>
      <c r="BJ19" s="513"/>
      <c r="BK19" s="513"/>
      <c r="BL19" s="513"/>
      <c r="BM19" s="513"/>
      <c r="BN19" s="513"/>
      <c r="BO19" s="513"/>
      <c r="BP19" s="513"/>
      <c r="BQ19" s="513"/>
      <c r="BR19" s="513"/>
      <c r="BS19" s="513"/>
      <c r="BT19" s="534" t="s">
        <v>103</v>
      </c>
    </row>
    <row r="20" spans="1:72" s="30" customFormat="1" ht="19.899999999999999" customHeight="1">
      <c r="A20" s="529"/>
      <c r="B20" s="505" t="s">
        <v>156</v>
      </c>
      <c r="C20" s="506"/>
      <c r="D20" s="506"/>
      <c r="E20" s="506"/>
      <c r="F20" s="507"/>
      <c r="G20" s="527" t="s">
        <v>334</v>
      </c>
      <c r="H20" s="515"/>
      <c r="I20" s="515"/>
      <c r="J20" s="515"/>
      <c r="K20" s="515"/>
      <c r="L20" s="515"/>
      <c r="M20" s="515"/>
      <c r="N20" s="515"/>
      <c r="O20" s="515"/>
      <c r="P20" s="515"/>
      <c r="Q20" s="515"/>
      <c r="R20" s="515"/>
      <c r="S20" s="515"/>
      <c r="T20" s="515"/>
      <c r="U20" s="515"/>
      <c r="V20" s="515"/>
      <c r="W20" s="515"/>
      <c r="X20" s="515"/>
      <c r="Y20" s="515"/>
      <c r="Z20" s="515"/>
      <c r="AA20" s="515" t="s">
        <v>336</v>
      </c>
      <c r="AB20" s="515"/>
      <c r="AC20" s="515"/>
      <c r="AD20" s="515"/>
      <c r="AE20" s="515"/>
      <c r="AF20" s="515"/>
      <c r="AG20" s="515"/>
      <c r="AH20" s="515"/>
      <c r="AI20" s="515"/>
      <c r="AJ20" s="515"/>
      <c r="AK20" s="546" t="s">
        <v>335</v>
      </c>
      <c r="AL20" s="547"/>
      <c r="AM20" s="547"/>
      <c r="AN20" s="547"/>
      <c r="AO20" s="547"/>
      <c r="AP20" s="547"/>
      <c r="AQ20" s="547"/>
      <c r="AR20" s="547"/>
      <c r="AS20" s="547"/>
      <c r="AT20" s="547"/>
      <c r="AU20" s="547"/>
      <c r="AV20" s="547"/>
      <c r="AW20" s="547"/>
      <c r="AX20" s="547"/>
      <c r="AY20" s="547"/>
      <c r="AZ20" s="547"/>
      <c r="BA20" s="547"/>
      <c r="BB20" s="547"/>
      <c r="BC20" s="547"/>
      <c r="BD20" s="547"/>
      <c r="BE20" s="490" t="s">
        <v>180</v>
      </c>
      <c r="BF20" s="490"/>
      <c r="BG20" s="490"/>
      <c r="BH20" s="490"/>
      <c r="BI20" s="490"/>
      <c r="BJ20" s="490" t="s">
        <v>181</v>
      </c>
      <c r="BK20" s="490"/>
      <c r="BL20" s="490"/>
      <c r="BM20" s="490"/>
      <c r="BN20" s="490"/>
      <c r="BO20" s="490" t="s">
        <v>182</v>
      </c>
      <c r="BP20" s="490"/>
      <c r="BQ20" s="490"/>
      <c r="BR20" s="490"/>
      <c r="BS20" s="490"/>
      <c r="BT20" s="502"/>
    </row>
    <row r="21" spans="1:72" s="30" customFormat="1" ht="14.1" customHeight="1">
      <c r="A21" s="529"/>
      <c r="B21" s="502" t="s">
        <v>162</v>
      </c>
      <c r="C21" s="503"/>
      <c r="D21" s="503"/>
      <c r="E21" s="503"/>
      <c r="F21" s="504"/>
      <c r="G21" s="505" t="s">
        <v>149</v>
      </c>
      <c r="H21" s="506"/>
      <c r="I21" s="506"/>
      <c r="J21" s="506"/>
      <c r="K21" s="507"/>
      <c r="L21" s="505" t="s">
        <v>150</v>
      </c>
      <c r="M21" s="506"/>
      <c r="N21" s="506"/>
      <c r="O21" s="506"/>
      <c r="P21" s="507"/>
      <c r="Q21" s="517" t="s">
        <v>183</v>
      </c>
      <c r="R21" s="518"/>
      <c r="S21" s="518"/>
      <c r="T21" s="518"/>
      <c r="U21" s="518"/>
      <c r="V21" s="518"/>
      <c r="W21" s="518"/>
      <c r="X21" s="518"/>
      <c r="Y21" s="518"/>
      <c r="Z21" s="519"/>
      <c r="AA21" s="505" t="s">
        <v>149</v>
      </c>
      <c r="AB21" s="506"/>
      <c r="AC21" s="506"/>
      <c r="AD21" s="506"/>
      <c r="AE21" s="507"/>
      <c r="AF21" s="505" t="s">
        <v>150</v>
      </c>
      <c r="AG21" s="506"/>
      <c r="AH21" s="506"/>
      <c r="AI21" s="506"/>
      <c r="AJ21" s="506"/>
      <c r="AK21" s="549" t="s">
        <v>183</v>
      </c>
      <c r="AL21" s="550"/>
      <c r="AM21" s="550"/>
      <c r="AN21" s="550"/>
      <c r="AO21" s="550"/>
      <c r="AP21" s="550"/>
      <c r="AQ21" s="550"/>
      <c r="AR21" s="550"/>
      <c r="AS21" s="550"/>
      <c r="AT21" s="551"/>
      <c r="AU21" s="490" t="s">
        <v>160</v>
      </c>
      <c r="AV21" s="490"/>
      <c r="AW21" s="490"/>
      <c r="AX21" s="490"/>
      <c r="AY21" s="490"/>
      <c r="AZ21" s="490" t="s">
        <v>161</v>
      </c>
      <c r="BA21" s="490"/>
      <c r="BB21" s="490"/>
      <c r="BC21" s="490"/>
      <c r="BD21" s="490"/>
      <c r="BE21" s="486" t="s">
        <v>184</v>
      </c>
      <c r="BF21" s="486"/>
      <c r="BG21" s="486"/>
      <c r="BH21" s="486"/>
      <c r="BI21" s="486"/>
      <c r="BJ21" s="553" t="s">
        <v>184</v>
      </c>
      <c r="BK21" s="554"/>
      <c r="BL21" s="554"/>
      <c r="BM21" s="554"/>
      <c r="BN21" s="555"/>
      <c r="BO21" s="486" t="s">
        <v>185</v>
      </c>
      <c r="BP21" s="486"/>
      <c r="BQ21" s="486"/>
      <c r="BR21" s="486"/>
      <c r="BS21" s="486"/>
      <c r="BT21" s="502"/>
    </row>
    <row r="22" spans="1:72" s="30" customFormat="1" ht="14.1" customHeight="1">
      <c r="A22" s="529"/>
      <c r="B22" s="490"/>
      <c r="C22" s="490"/>
      <c r="D22" s="490"/>
      <c r="E22" s="490"/>
      <c r="F22" s="490"/>
      <c r="G22" s="483" t="s">
        <v>154</v>
      </c>
      <c r="H22" s="484"/>
      <c r="I22" s="484"/>
      <c r="J22" s="484"/>
      <c r="K22" s="489"/>
      <c r="L22" s="483" t="s">
        <v>154</v>
      </c>
      <c r="M22" s="484"/>
      <c r="N22" s="484"/>
      <c r="O22" s="484"/>
      <c r="P22" s="489"/>
      <c r="Q22" s="520"/>
      <c r="R22" s="521"/>
      <c r="S22" s="521"/>
      <c r="T22" s="521"/>
      <c r="U22" s="521"/>
      <c r="V22" s="521"/>
      <c r="W22" s="521"/>
      <c r="X22" s="521"/>
      <c r="Y22" s="521"/>
      <c r="Z22" s="522"/>
      <c r="AA22" s="483" t="s">
        <v>154</v>
      </c>
      <c r="AB22" s="484"/>
      <c r="AC22" s="484"/>
      <c r="AD22" s="484"/>
      <c r="AE22" s="489"/>
      <c r="AF22" s="483" t="s">
        <v>154</v>
      </c>
      <c r="AG22" s="484"/>
      <c r="AH22" s="484"/>
      <c r="AI22" s="484"/>
      <c r="AJ22" s="484"/>
      <c r="AK22" s="521"/>
      <c r="AL22" s="521"/>
      <c r="AM22" s="521"/>
      <c r="AN22" s="521"/>
      <c r="AO22" s="521"/>
      <c r="AP22" s="521"/>
      <c r="AQ22" s="521"/>
      <c r="AR22" s="521"/>
      <c r="AS22" s="521"/>
      <c r="AT22" s="522"/>
      <c r="AU22" s="490"/>
      <c r="AV22" s="490"/>
      <c r="AW22" s="490"/>
      <c r="AX22" s="490"/>
      <c r="AY22" s="490"/>
      <c r="AZ22" s="490"/>
      <c r="BA22" s="490"/>
      <c r="BB22" s="490"/>
      <c r="BC22" s="490"/>
      <c r="BD22" s="490"/>
      <c r="BE22" s="490"/>
      <c r="BF22" s="490"/>
      <c r="BG22" s="490"/>
      <c r="BH22" s="490"/>
      <c r="BI22" s="490"/>
      <c r="BJ22" s="553" t="s">
        <v>337</v>
      </c>
      <c r="BK22" s="554"/>
      <c r="BL22" s="554"/>
      <c r="BM22" s="554"/>
      <c r="BN22" s="555"/>
      <c r="BO22" s="490"/>
      <c r="BP22" s="490"/>
      <c r="BQ22" s="490"/>
      <c r="BR22" s="490"/>
      <c r="BS22" s="490"/>
      <c r="BT22" s="502"/>
    </row>
    <row r="23" spans="1:72" s="30" customFormat="1" ht="14.1" customHeight="1">
      <c r="A23" s="529"/>
      <c r="B23" s="486" t="s">
        <v>186</v>
      </c>
      <c r="C23" s="486"/>
      <c r="D23" s="486"/>
      <c r="E23" s="486"/>
      <c r="F23" s="486"/>
      <c r="G23" s="486" t="s">
        <v>187</v>
      </c>
      <c r="H23" s="486"/>
      <c r="I23" s="486"/>
      <c r="J23" s="486"/>
      <c r="K23" s="486"/>
      <c r="L23" s="486" t="s">
        <v>188</v>
      </c>
      <c r="M23" s="486"/>
      <c r="N23" s="486"/>
      <c r="O23" s="486"/>
      <c r="P23" s="486"/>
      <c r="Q23" s="490" t="s">
        <v>168</v>
      </c>
      <c r="R23" s="490"/>
      <c r="S23" s="490"/>
      <c r="T23" s="490"/>
      <c r="U23" s="490"/>
      <c r="V23" s="490" t="s">
        <v>169</v>
      </c>
      <c r="W23" s="490"/>
      <c r="X23" s="490"/>
      <c r="Y23" s="490"/>
      <c r="Z23" s="490"/>
      <c r="AA23" s="486" t="s">
        <v>187</v>
      </c>
      <c r="AB23" s="486"/>
      <c r="AC23" s="486"/>
      <c r="AD23" s="486"/>
      <c r="AE23" s="486"/>
      <c r="AF23" s="486" t="s">
        <v>188</v>
      </c>
      <c r="AG23" s="486"/>
      <c r="AH23" s="486"/>
      <c r="AI23" s="486"/>
      <c r="AJ23" s="502"/>
      <c r="AK23" s="489" t="s">
        <v>168</v>
      </c>
      <c r="AL23" s="490"/>
      <c r="AM23" s="490"/>
      <c r="AN23" s="490"/>
      <c r="AO23" s="490"/>
      <c r="AP23" s="490" t="s">
        <v>169</v>
      </c>
      <c r="AQ23" s="490"/>
      <c r="AR23" s="490"/>
      <c r="AS23" s="490"/>
      <c r="AT23" s="490"/>
      <c r="AU23" s="486"/>
      <c r="AV23" s="486"/>
      <c r="AW23" s="486"/>
      <c r="AX23" s="486"/>
      <c r="AY23" s="486"/>
      <c r="AZ23" s="486"/>
      <c r="BA23" s="486"/>
      <c r="BB23" s="486"/>
      <c r="BC23" s="486"/>
      <c r="BD23" s="486"/>
      <c r="BE23" s="490" t="s">
        <v>189</v>
      </c>
      <c r="BF23" s="490"/>
      <c r="BG23" s="490"/>
      <c r="BH23" s="490"/>
      <c r="BI23" s="490"/>
      <c r="BJ23" s="553"/>
      <c r="BK23" s="554"/>
      <c r="BL23" s="554"/>
      <c r="BM23" s="554"/>
      <c r="BN23" s="555"/>
      <c r="BO23" s="545" t="s">
        <v>190</v>
      </c>
      <c r="BP23" s="545"/>
      <c r="BQ23" s="545"/>
      <c r="BR23" s="545"/>
      <c r="BS23" s="545"/>
      <c r="BT23" s="502"/>
    </row>
    <row r="24" spans="1:72" s="30" customFormat="1" ht="14.1" customHeight="1">
      <c r="A24" s="530"/>
      <c r="B24" s="485" t="s">
        <v>128</v>
      </c>
      <c r="C24" s="485"/>
      <c r="D24" s="485"/>
      <c r="E24" s="485"/>
      <c r="F24" s="485"/>
      <c r="G24" s="485" t="s">
        <v>191</v>
      </c>
      <c r="H24" s="485"/>
      <c r="I24" s="485"/>
      <c r="J24" s="485"/>
      <c r="K24" s="485"/>
      <c r="L24" s="485" t="s">
        <v>175</v>
      </c>
      <c r="M24" s="485"/>
      <c r="N24" s="485"/>
      <c r="O24" s="485"/>
      <c r="P24" s="485"/>
      <c r="Q24" s="523" t="s">
        <v>425</v>
      </c>
      <c r="R24" s="523"/>
      <c r="S24" s="523"/>
      <c r="T24" s="523"/>
      <c r="U24" s="523"/>
      <c r="V24" s="485" t="s">
        <v>177</v>
      </c>
      <c r="W24" s="485"/>
      <c r="X24" s="485"/>
      <c r="Y24" s="485"/>
      <c r="Z24" s="485"/>
      <c r="AA24" s="485" t="s">
        <v>191</v>
      </c>
      <c r="AB24" s="485"/>
      <c r="AC24" s="485"/>
      <c r="AD24" s="485"/>
      <c r="AE24" s="485"/>
      <c r="AF24" s="485" t="s">
        <v>175</v>
      </c>
      <c r="AG24" s="485"/>
      <c r="AH24" s="485"/>
      <c r="AI24" s="485"/>
      <c r="AJ24" s="516"/>
      <c r="AK24" s="488" t="s">
        <v>192</v>
      </c>
      <c r="AL24" s="485"/>
      <c r="AM24" s="485"/>
      <c r="AN24" s="485"/>
      <c r="AO24" s="485"/>
      <c r="AP24" s="485" t="s">
        <v>177</v>
      </c>
      <c r="AQ24" s="485"/>
      <c r="AR24" s="485"/>
      <c r="AS24" s="485"/>
      <c r="AT24" s="485"/>
      <c r="AU24" s="485" t="s">
        <v>170</v>
      </c>
      <c r="AV24" s="485"/>
      <c r="AW24" s="485"/>
      <c r="AX24" s="485"/>
      <c r="AY24" s="485"/>
      <c r="AZ24" s="485" t="s">
        <v>171</v>
      </c>
      <c r="BA24" s="485"/>
      <c r="BB24" s="485"/>
      <c r="BC24" s="485"/>
      <c r="BD24" s="485"/>
      <c r="BE24" s="510" t="s">
        <v>308</v>
      </c>
      <c r="BF24" s="510"/>
      <c r="BG24" s="510"/>
      <c r="BH24" s="510"/>
      <c r="BI24" s="510"/>
      <c r="BJ24" s="556"/>
      <c r="BK24" s="557"/>
      <c r="BL24" s="557"/>
      <c r="BM24" s="557"/>
      <c r="BN24" s="558"/>
      <c r="BO24" s="510" t="s">
        <v>308</v>
      </c>
      <c r="BP24" s="510"/>
      <c r="BQ24" s="510"/>
      <c r="BR24" s="510"/>
      <c r="BS24" s="510"/>
      <c r="BT24" s="516"/>
    </row>
    <row r="25" spans="1:72" s="25" customFormat="1" ht="16.899999999999999" customHeight="1">
      <c r="A25" s="145">
        <v>2015</v>
      </c>
      <c r="B25" s="497">
        <v>248.1</v>
      </c>
      <c r="C25" s="498"/>
      <c r="D25" s="498"/>
      <c r="E25" s="498"/>
      <c r="F25" s="498"/>
      <c r="G25" s="482">
        <v>2424342</v>
      </c>
      <c r="H25" s="482"/>
      <c r="I25" s="482"/>
      <c r="J25" s="482"/>
      <c r="K25" s="482"/>
      <c r="L25" s="482">
        <v>2060823</v>
      </c>
      <c r="M25" s="482"/>
      <c r="N25" s="482"/>
      <c r="O25" s="482"/>
      <c r="P25" s="482"/>
      <c r="Q25" s="482">
        <v>0</v>
      </c>
      <c r="R25" s="482"/>
      <c r="S25" s="482"/>
      <c r="T25" s="482"/>
      <c r="U25" s="482"/>
      <c r="V25" s="482">
        <v>2060823</v>
      </c>
      <c r="W25" s="482"/>
      <c r="X25" s="482"/>
      <c r="Y25" s="482"/>
      <c r="Z25" s="482"/>
      <c r="AA25" s="482">
        <v>2522616</v>
      </c>
      <c r="AB25" s="482"/>
      <c r="AC25" s="482"/>
      <c r="AD25" s="482"/>
      <c r="AE25" s="482"/>
      <c r="AF25" s="482">
        <v>1142561</v>
      </c>
      <c r="AG25" s="482"/>
      <c r="AH25" s="482"/>
      <c r="AI25" s="482"/>
      <c r="AJ25" s="482"/>
      <c r="AK25" s="482">
        <v>67923</v>
      </c>
      <c r="AL25" s="482"/>
      <c r="AM25" s="482"/>
      <c r="AN25" s="482"/>
      <c r="AO25" s="482"/>
      <c r="AP25" s="482">
        <v>969896</v>
      </c>
      <c r="AQ25" s="482"/>
      <c r="AR25" s="482"/>
      <c r="AS25" s="482"/>
      <c r="AT25" s="482"/>
      <c r="AU25" s="482">
        <v>2124</v>
      </c>
      <c r="AV25" s="482"/>
      <c r="AW25" s="482"/>
      <c r="AX25" s="482"/>
      <c r="AY25" s="482"/>
      <c r="AZ25" s="487">
        <v>102618</v>
      </c>
      <c r="BA25" s="487"/>
      <c r="BB25" s="487"/>
      <c r="BC25" s="487"/>
      <c r="BD25" s="487"/>
      <c r="BE25" s="487">
        <v>66254</v>
      </c>
      <c r="BF25" s="487"/>
      <c r="BG25" s="487"/>
      <c r="BH25" s="487"/>
      <c r="BI25" s="487"/>
      <c r="BJ25" s="487">
        <v>104898</v>
      </c>
      <c r="BK25" s="487"/>
      <c r="BL25" s="487"/>
      <c r="BM25" s="487"/>
      <c r="BN25" s="487"/>
      <c r="BO25" s="487">
        <v>2395</v>
      </c>
      <c r="BP25" s="487"/>
      <c r="BQ25" s="487"/>
      <c r="BR25" s="487"/>
      <c r="BS25" s="494"/>
      <c r="BT25" s="146">
        <v>2015</v>
      </c>
    </row>
    <row r="26" spans="1:72" s="25" customFormat="1" ht="16.899999999999999" customHeight="1">
      <c r="A26" s="145">
        <v>2016</v>
      </c>
      <c r="B26" s="497">
        <v>248.1</v>
      </c>
      <c r="C26" s="498"/>
      <c r="D26" s="498"/>
      <c r="E26" s="498"/>
      <c r="F26" s="498"/>
      <c r="G26" s="482">
        <v>2888251</v>
      </c>
      <c r="H26" s="482"/>
      <c r="I26" s="482"/>
      <c r="J26" s="482"/>
      <c r="K26" s="482"/>
      <c r="L26" s="482">
        <v>2146919</v>
      </c>
      <c r="M26" s="482"/>
      <c r="N26" s="482"/>
      <c r="O26" s="482"/>
      <c r="P26" s="482"/>
      <c r="Q26" s="482">
        <v>0</v>
      </c>
      <c r="R26" s="482"/>
      <c r="S26" s="482"/>
      <c r="T26" s="482"/>
      <c r="U26" s="482"/>
      <c r="V26" s="482">
        <v>2146919</v>
      </c>
      <c r="W26" s="482"/>
      <c r="X26" s="482"/>
      <c r="Y26" s="482"/>
      <c r="Z26" s="482"/>
      <c r="AA26" s="482">
        <v>1783184</v>
      </c>
      <c r="AB26" s="482"/>
      <c r="AC26" s="482"/>
      <c r="AD26" s="482"/>
      <c r="AE26" s="482"/>
      <c r="AF26" s="482">
        <v>1142561</v>
      </c>
      <c r="AG26" s="482"/>
      <c r="AH26" s="482"/>
      <c r="AI26" s="482"/>
      <c r="AJ26" s="482"/>
      <c r="AK26" s="482">
        <v>67923</v>
      </c>
      <c r="AL26" s="482"/>
      <c r="AM26" s="482"/>
      <c r="AN26" s="482"/>
      <c r="AO26" s="482"/>
      <c r="AP26" s="482">
        <v>969896</v>
      </c>
      <c r="AQ26" s="482"/>
      <c r="AR26" s="482"/>
      <c r="AS26" s="482"/>
      <c r="AT26" s="482"/>
      <c r="AU26" s="482">
        <v>2124</v>
      </c>
      <c r="AV26" s="482"/>
      <c r="AW26" s="482"/>
      <c r="AX26" s="482"/>
      <c r="AY26" s="482"/>
      <c r="AZ26" s="487">
        <v>102618</v>
      </c>
      <c r="BA26" s="487"/>
      <c r="BB26" s="487"/>
      <c r="BC26" s="487"/>
      <c r="BD26" s="487"/>
      <c r="BE26" s="487">
        <v>66254</v>
      </c>
      <c r="BF26" s="487"/>
      <c r="BG26" s="487"/>
      <c r="BH26" s="487"/>
      <c r="BI26" s="487"/>
      <c r="BJ26" s="487">
        <v>104898</v>
      </c>
      <c r="BK26" s="487"/>
      <c r="BL26" s="487"/>
      <c r="BM26" s="487"/>
      <c r="BN26" s="487"/>
      <c r="BO26" s="487">
        <v>2379</v>
      </c>
      <c r="BP26" s="487"/>
      <c r="BQ26" s="487"/>
      <c r="BR26" s="487"/>
      <c r="BS26" s="494"/>
      <c r="BT26" s="146">
        <v>2016</v>
      </c>
    </row>
    <row r="27" spans="1:72" s="25" customFormat="1" ht="16.899999999999999" customHeight="1">
      <c r="A27" s="145">
        <v>2017</v>
      </c>
      <c r="B27" s="497">
        <v>248.1</v>
      </c>
      <c r="C27" s="498"/>
      <c r="D27" s="498"/>
      <c r="E27" s="498"/>
      <c r="F27" s="498"/>
      <c r="G27" s="482">
        <v>2888251</v>
      </c>
      <c r="H27" s="482"/>
      <c r="I27" s="482"/>
      <c r="J27" s="482"/>
      <c r="K27" s="482"/>
      <c r="L27" s="482">
        <v>2303139</v>
      </c>
      <c r="M27" s="482"/>
      <c r="N27" s="482"/>
      <c r="O27" s="482"/>
      <c r="P27" s="482"/>
      <c r="Q27" s="482">
        <v>156220</v>
      </c>
      <c r="R27" s="482"/>
      <c r="S27" s="482"/>
      <c r="T27" s="482"/>
      <c r="U27" s="482"/>
      <c r="V27" s="482">
        <v>2146919</v>
      </c>
      <c r="W27" s="482"/>
      <c r="X27" s="482"/>
      <c r="Y27" s="482"/>
      <c r="Z27" s="482"/>
      <c r="AA27" s="482">
        <v>1783184</v>
      </c>
      <c r="AB27" s="482"/>
      <c r="AC27" s="482"/>
      <c r="AD27" s="482"/>
      <c r="AE27" s="482"/>
      <c r="AF27" s="482">
        <v>1152356</v>
      </c>
      <c r="AG27" s="482"/>
      <c r="AH27" s="482"/>
      <c r="AI27" s="482"/>
      <c r="AJ27" s="482"/>
      <c r="AK27" s="482">
        <v>77564</v>
      </c>
      <c r="AL27" s="482"/>
      <c r="AM27" s="482"/>
      <c r="AN27" s="482"/>
      <c r="AO27" s="482"/>
      <c r="AP27" s="482">
        <v>969896</v>
      </c>
      <c r="AQ27" s="482"/>
      <c r="AR27" s="482"/>
      <c r="AS27" s="482"/>
      <c r="AT27" s="482"/>
      <c r="AU27" s="482">
        <v>2124</v>
      </c>
      <c r="AV27" s="482"/>
      <c r="AW27" s="482"/>
      <c r="AX27" s="482"/>
      <c r="AY27" s="482"/>
      <c r="AZ27" s="487">
        <v>102772</v>
      </c>
      <c r="BA27" s="487"/>
      <c r="BB27" s="487"/>
      <c r="BC27" s="487"/>
      <c r="BD27" s="487"/>
      <c r="BE27" s="487">
        <v>71154</v>
      </c>
      <c r="BF27" s="487"/>
      <c r="BG27" s="487"/>
      <c r="BH27" s="487"/>
      <c r="BI27" s="487"/>
      <c r="BJ27" s="487">
        <v>106834</v>
      </c>
      <c r="BK27" s="487"/>
      <c r="BL27" s="487"/>
      <c r="BM27" s="487"/>
      <c r="BN27" s="487"/>
      <c r="BO27" s="487">
        <v>2379</v>
      </c>
      <c r="BP27" s="487"/>
      <c r="BQ27" s="487"/>
      <c r="BR27" s="487"/>
      <c r="BS27" s="494"/>
      <c r="BT27" s="146">
        <v>2017</v>
      </c>
    </row>
    <row r="28" spans="1:72" s="25" customFormat="1" ht="16.899999999999999" customHeight="1">
      <c r="A28" s="145">
        <v>2018</v>
      </c>
      <c r="B28" s="497">
        <v>248.1</v>
      </c>
      <c r="C28" s="498"/>
      <c r="D28" s="498"/>
      <c r="E28" s="498"/>
      <c r="F28" s="498"/>
      <c r="G28" s="482">
        <v>2907233</v>
      </c>
      <c r="H28" s="482"/>
      <c r="I28" s="482"/>
      <c r="J28" s="482"/>
      <c r="K28" s="482"/>
      <c r="L28" s="482">
        <v>2177254</v>
      </c>
      <c r="M28" s="482"/>
      <c r="N28" s="482"/>
      <c r="O28" s="482"/>
      <c r="P28" s="482"/>
      <c r="Q28" s="482">
        <v>156220</v>
      </c>
      <c r="R28" s="482"/>
      <c r="S28" s="482"/>
      <c r="T28" s="482"/>
      <c r="U28" s="482"/>
      <c r="V28" s="482">
        <v>2021034</v>
      </c>
      <c r="W28" s="482"/>
      <c r="X28" s="482"/>
      <c r="Y28" s="482"/>
      <c r="Z28" s="482"/>
      <c r="AA28" s="482">
        <v>1156841</v>
      </c>
      <c r="AB28" s="482"/>
      <c r="AC28" s="482"/>
      <c r="AD28" s="482"/>
      <c r="AE28" s="482"/>
      <c r="AF28" s="482">
        <v>1156841</v>
      </c>
      <c r="AG28" s="482"/>
      <c r="AH28" s="482"/>
      <c r="AI28" s="482"/>
      <c r="AJ28" s="482"/>
      <c r="AK28" s="482">
        <v>77563</v>
      </c>
      <c r="AL28" s="482"/>
      <c r="AM28" s="482"/>
      <c r="AN28" s="482"/>
      <c r="AO28" s="482"/>
      <c r="AP28" s="482">
        <v>974377</v>
      </c>
      <c r="AQ28" s="482"/>
      <c r="AR28" s="482"/>
      <c r="AS28" s="482"/>
      <c r="AT28" s="482"/>
      <c r="AU28" s="482">
        <v>2126</v>
      </c>
      <c r="AV28" s="482"/>
      <c r="AW28" s="482"/>
      <c r="AX28" s="482"/>
      <c r="AY28" s="482"/>
      <c r="AZ28" s="487">
        <v>102775</v>
      </c>
      <c r="BA28" s="487"/>
      <c r="BB28" s="487"/>
      <c r="BC28" s="487"/>
      <c r="BD28" s="487"/>
      <c r="BE28" s="487">
        <v>107185</v>
      </c>
      <c r="BF28" s="487"/>
      <c r="BG28" s="487"/>
      <c r="BH28" s="487"/>
      <c r="BI28" s="487"/>
      <c r="BJ28" s="487">
        <v>107531</v>
      </c>
      <c r="BK28" s="487"/>
      <c r="BL28" s="487"/>
      <c r="BM28" s="487"/>
      <c r="BN28" s="487"/>
      <c r="BO28" s="487">
        <v>2758</v>
      </c>
      <c r="BP28" s="487"/>
      <c r="BQ28" s="487"/>
      <c r="BR28" s="487"/>
      <c r="BS28" s="494"/>
      <c r="BT28" s="146">
        <v>2018</v>
      </c>
    </row>
    <row r="29" spans="1:72" s="25" customFormat="1" ht="16.899999999999999" customHeight="1">
      <c r="A29" s="145">
        <v>2019</v>
      </c>
      <c r="B29" s="497">
        <v>248.1</v>
      </c>
      <c r="C29" s="498"/>
      <c r="D29" s="498"/>
      <c r="E29" s="498"/>
      <c r="F29" s="498"/>
      <c r="G29" s="482">
        <v>2909606</v>
      </c>
      <c r="H29" s="482"/>
      <c r="I29" s="482"/>
      <c r="J29" s="482"/>
      <c r="K29" s="482"/>
      <c r="L29" s="482">
        <v>2259979</v>
      </c>
      <c r="M29" s="482"/>
      <c r="N29" s="482"/>
      <c r="O29" s="482"/>
      <c r="P29" s="482"/>
      <c r="Q29" s="482">
        <v>156220</v>
      </c>
      <c r="R29" s="482"/>
      <c r="S29" s="482"/>
      <c r="T29" s="482"/>
      <c r="U29" s="482"/>
      <c r="V29" s="482">
        <v>2103759</v>
      </c>
      <c r="W29" s="482"/>
      <c r="X29" s="482"/>
      <c r="Y29" s="482"/>
      <c r="Z29" s="482"/>
      <c r="AA29" s="482">
        <v>1783184</v>
      </c>
      <c r="AB29" s="482"/>
      <c r="AC29" s="482"/>
      <c r="AD29" s="482"/>
      <c r="AE29" s="482"/>
      <c r="AF29" s="482">
        <v>1158902</v>
      </c>
      <c r="AG29" s="482"/>
      <c r="AH29" s="482"/>
      <c r="AI29" s="482"/>
      <c r="AJ29" s="482"/>
      <c r="AK29" s="482">
        <v>77563</v>
      </c>
      <c r="AL29" s="482"/>
      <c r="AM29" s="482"/>
      <c r="AN29" s="482"/>
      <c r="AO29" s="482"/>
      <c r="AP29" s="482">
        <v>976438</v>
      </c>
      <c r="AQ29" s="482"/>
      <c r="AR29" s="482"/>
      <c r="AS29" s="482"/>
      <c r="AT29" s="482"/>
      <c r="AU29" s="482">
        <v>2126</v>
      </c>
      <c r="AV29" s="482"/>
      <c r="AW29" s="482"/>
      <c r="AX29" s="482"/>
      <c r="AY29" s="482"/>
      <c r="AZ29" s="487">
        <v>102775</v>
      </c>
      <c r="BA29" s="487"/>
      <c r="BB29" s="487"/>
      <c r="BC29" s="487"/>
      <c r="BD29" s="487"/>
      <c r="BE29" s="487">
        <v>108868</v>
      </c>
      <c r="BF29" s="487"/>
      <c r="BG29" s="487"/>
      <c r="BH29" s="487"/>
      <c r="BI29" s="487"/>
      <c r="BJ29" s="487">
        <v>109131</v>
      </c>
      <c r="BK29" s="487"/>
      <c r="BL29" s="487"/>
      <c r="BM29" s="487"/>
      <c r="BN29" s="487"/>
      <c r="BO29" s="487">
        <v>2776</v>
      </c>
      <c r="BP29" s="487"/>
      <c r="BQ29" s="487"/>
      <c r="BR29" s="487"/>
      <c r="BS29" s="494"/>
      <c r="BT29" s="146">
        <v>2019</v>
      </c>
    </row>
    <row r="30" spans="1:72" s="25" customFormat="1" ht="16.899999999999999" customHeight="1">
      <c r="A30" s="216">
        <v>2020</v>
      </c>
      <c r="B30" s="479">
        <v>248.1</v>
      </c>
      <c r="C30" s="480"/>
      <c r="D30" s="480"/>
      <c r="E30" s="480"/>
      <c r="F30" s="480"/>
      <c r="G30" s="481">
        <v>2909606</v>
      </c>
      <c r="H30" s="481"/>
      <c r="I30" s="481"/>
      <c r="J30" s="481"/>
      <c r="K30" s="481"/>
      <c r="L30" s="481">
        <v>2287970</v>
      </c>
      <c r="M30" s="481"/>
      <c r="N30" s="481"/>
      <c r="O30" s="481"/>
      <c r="P30" s="481"/>
      <c r="Q30" s="481">
        <v>156220</v>
      </c>
      <c r="R30" s="481"/>
      <c r="S30" s="481"/>
      <c r="T30" s="481"/>
      <c r="U30" s="481"/>
      <c r="V30" s="481">
        <v>2131750</v>
      </c>
      <c r="W30" s="481"/>
      <c r="X30" s="481"/>
      <c r="Y30" s="481"/>
      <c r="Z30" s="481"/>
      <c r="AA30" s="481">
        <v>1783184</v>
      </c>
      <c r="AB30" s="481"/>
      <c r="AC30" s="481"/>
      <c r="AD30" s="481"/>
      <c r="AE30" s="481"/>
      <c r="AF30" s="481">
        <v>1159083</v>
      </c>
      <c r="AG30" s="481"/>
      <c r="AH30" s="481"/>
      <c r="AI30" s="481"/>
      <c r="AJ30" s="481"/>
      <c r="AK30" s="481">
        <v>77563</v>
      </c>
      <c r="AL30" s="481"/>
      <c r="AM30" s="481"/>
      <c r="AN30" s="481"/>
      <c r="AO30" s="481"/>
      <c r="AP30" s="481">
        <v>976619</v>
      </c>
      <c r="AQ30" s="481"/>
      <c r="AR30" s="481"/>
      <c r="AS30" s="481"/>
      <c r="AT30" s="481"/>
      <c r="AU30" s="481">
        <v>2126</v>
      </c>
      <c r="AV30" s="481"/>
      <c r="AW30" s="481"/>
      <c r="AX30" s="481"/>
      <c r="AY30" s="481"/>
      <c r="AZ30" s="477">
        <v>102775</v>
      </c>
      <c r="BA30" s="477"/>
      <c r="BB30" s="477"/>
      <c r="BC30" s="477"/>
      <c r="BD30" s="477"/>
      <c r="BE30" s="477">
        <v>111306</v>
      </c>
      <c r="BF30" s="477"/>
      <c r="BG30" s="477"/>
      <c r="BH30" s="477"/>
      <c r="BI30" s="477"/>
      <c r="BJ30" s="477">
        <v>110573</v>
      </c>
      <c r="BK30" s="477"/>
      <c r="BL30" s="477"/>
      <c r="BM30" s="477"/>
      <c r="BN30" s="477"/>
      <c r="BO30" s="477">
        <v>2785</v>
      </c>
      <c r="BP30" s="477"/>
      <c r="BQ30" s="477"/>
      <c r="BR30" s="477"/>
      <c r="BS30" s="478"/>
      <c r="BT30" s="217">
        <v>2020</v>
      </c>
    </row>
    <row r="31" spans="1:72" s="25" customFormat="1" ht="16.899999999999999" customHeight="1">
      <c r="A31" s="340" t="s">
        <v>91</v>
      </c>
      <c r="B31" s="479">
        <v>105.4</v>
      </c>
      <c r="C31" s="480"/>
      <c r="D31" s="480"/>
      <c r="E31" s="480"/>
      <c r="F31" s="480"/>
      <c r="G31" s="481">
        <v>1807797</v>
      </c>
      <c r="H31" s="481"/>
      <c r="I31" s="481"/>
      <c r="J31" s="481"/>
      <c r="K31" s="481"/>
      <c r="L31" s="481">
        <v>1524421</v>
      </c>
      <c r="M31" s="481"/>
      <c r="N31" s="481"/>
      <c r="O31" s="481"/>
      <c r="P31" s="481"/>
      <c r="Q31" s="481">
        <v>121444</v>
      </c>
      <c r="R31" s="481"/>
      <c r="S31" s="481"/>
      <c r="T31" s="481"/>
      <c r="U31" s="481"/>
      <c r="V31" s="481">
        <v>1402977</v>
      </c>
      <c r="W31" s="481"/>
      <c r="X31" s="481"/>
      <c r="Y31" s="481"/>
      <c r="Z31" s="481"/>
      <c r="AA31" s="481">
        <v>1036612</v>
      </c>
      <c r="AB31" s="481"/>
      <c r="AC31" s="481"/>
      <c r="AD31" s="481"/>
      <c r="AE31" s="481"/>
      <c r="AF31" s="481">
        <v>725008</v>
      </c>
      <c r="AG31" s="481"/>
      <c r="AH31" s="481"/>
      <c r="AI31" s="481"/>
      <c r="AJ31" s="481"/>
      <c r="AK31" s="481">
        <v>59833</v>
      </c>
      <c r="AL31" s="481"/>
      <c r="AM31" s="481"/>
      <c r="AN31" s="481"/>
      <c r="AO31" s="481"/>
      <c r="AP31" s="481">
        <v>569877</v>
      </c>
      <c r="AQ31" s="481"/>
      <c r="AR31" s="481"/>
      <c r="AS31" s="481"/>
      <c r="AT31" s="481"/>
      <c r="AU31" s="481">
        <v>0</v>
      </c>
      <c r="AV31" s="481"/>
      <c r="AW31" s="481"/>
      <c r="AX31" s="481"/>
      <c r="AY31" s="481"/>
      <c r="AZ31" s="477">
        <v>95298</v>
      </c>
      <c r="BA31" s="477"/>
      <c r="BB31" s="477"/>
      <c r="BC31" s="477"/>
      <c r="BD31" s="477"/>
      <c r="BE31" s="477">
        <v>66771</v>
      </c>
      <c r="BF31" s="477"/>
      <c r="BG31" s="477"/>
      <c r="BH31" s="477"/>
      <c r="BI31" s="477"/>
      <c r="BJ31" s="477">
        <v>76870</v>
      </c>
      <c r="BK31" s="477"/>
      <c r="BL31" s="477"/>
      <c r="BM31" s="477"/>
      <c r="BN31" s="477"/>
      <c r="BO31" s="477">
        <v>1846</v>
      </c>
      <c r="BP31" s="477"/>
      <c r="BQ31" s="477"/>
      <c r="BR31" s="477"/>
      <c r="BS31" s="478"/>
      <c r="BT31" s="341" t="s">
        <v>117</v>
      </c>
    </row>
    <row r="32" spans="1:72" s="25" customFormat="1" ht="16.899999999999999" customHeight="1">
      <c r="A32" s="218" t="s">
        <v>93</v>
      </c>
      <c r="B32" s="500">
        <v>142.69999999999999</v>
      </c>
      <c r="C32" s="501"/>
      <c r="D32" s="501"/>
      <c r="E32" s="501"/>
      <c r="F32" s="501"/>
      <c r="G32" s="495">
        <v>1101809</v>
      </c>
      <c r="H32" s="495"/>
      <c r="I32" s="495"/>
      <c r="J32" s="495"/>
      <c r="K32" s="495"/>
      <c r="L32" s="495">
        <v>763549</v>
      </c>
      <c r="M32" s="495"/>
      <c r="N32" s="495"/>
      <c r="O32" s="495"/>
      <c r="P32" s="495"/>
      <c r="Q32" s="495">
        <v>34776</v>
      </c>
      <c r="R32" s="495"/>
      <c r="S32" s="495"/>
      <c r="T32" s="495"/>
      <c r="U32" s="495"/>
      <c r="V32" s="495">
        <v>728773</v>
      </c>
      <c r="W32" s="495"/>
      <c r="X32" s="495"/>
      <c r="Y32" s="495"/>
      <c r="Z32" s="495"/>
      <c r="AA32" s="495">
        <v>746572</v>
      </c>
      <c r="AB32" s="495"/>
      <c r="AC32" s="495"/>
      <c r="AD32" s="495"/>
      <c r="AE32" s="495"/>
      <c r="AF32" s="495">
        <v>434075</v>
      </c>
      <c r="AG32" s="495"/>
      <c r="AH32" s="495"/>
      <c r="AI32" s="495"/>
      <c r="AJ32" s="495"/>
      <c r="AK32" s="495">
        <v>17730</v>
      </c>
      <c r="AL32" s="495"/>
      <c r="AM32" s="495"/>
      <c r="AN32" s="495"/>
      <c r="AO32" s="495"/>
      <c r="AP32" s="495">
        <v>406742</v>
      </c>
      <c r="AQ32" s="495"/>
      <c r="AR32" s="495"/>
      <c r="AS32" s="495"/>
      <c r="AT32" s="495"/>
      <c r="AU32" s="495">
        <v>2126</v>
      </c>
      <c r="AV32" s="495"/>
      <c r="AW32" s="495"/>
      <c r="AX32" s="495"/>
      <c r="AY32" s="495"/>
      <c r="AZ32" s="542">
        <v>7477</v>
      </c>
      <c r="BA32" s="542"/>
      <c r="BB32" s="542"/>
      <c r="BC32" s="542"/>
      <c r="BD32" s="542"/>
      <c r="BE32" s="542">
        <v>44535</v>
      </c>
      <c r="BF32" s="542"/>
      <c r="BG32" s="542"/>
      <c r="BH32" s="542"/>
      <c r="BI32" s="542"/>
      <c r="BJ32" s="542">
        <v>33703</v>
      </c>
      <c r="BK32" s="542"/>
      <c r="BL32" s="542"/>
      <c r="BM32" s="542"/>
      <c r="BN32" s="542"/>
      <c r="BO32" s="542">
        <v>939</v>
      </c>
      <c r="BP32" s="542"/>
      <c r="BQ32" s="542"/>
      <c r="BR32" s="542"/>
      <c r="BS32" s="559"/>
      <c r="BT32" s="219" t="s">
        <v>129</v>
      </c>
    </row>
    <row r="33" spans="1:75" s="25" customFormat="1" ht="5.65" customHeight="1">
      <c r="A33" s="259"/>
      <c r="B33" s="259"/>
      <c r="C33" s="259"/>
      <c r="D33" s="259"/>
      <c r="E33" s="259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  <c r="S33" s="259"/>
      <c r="T33" s="259"/>
      <c r="U33" s="259"/>
      <c r="V33" s="259"/>
      <c r="W33" s="259"/>
      <c r="X33" s="259"/>
      <c r="Y33" s="259"/>
      <c r="Z33" s="259"/>
      <c r="AA33" s="259"/>
      <c r="AB33" s="259"/>
      <c r="AC33" s="259"/>
      <c r="AD33" s="259"/>
      <c r="AE33" s="259"/>
      <c r="AF33" s="259"/>
      <c r="AG33" s="259"/>
      <c r="AH33" s="259"/>
      <c r="AI33" s="259"/>
      <c r="AJ33" s="259"/>
      <c r="AK33" s="259"/>
      <c r="AL33" s="259"/>
      <c r="AM33" s="259"/>
      <c r="AN33" s="259"/>
      <c r="AO33" s="259"/>
      <c r="AP33" s="259"/>
      <c r="AQ33" s="259"/>
      <c r="AR33" s="259"/>
      <c r="AS33" s="259"/>
      <c r="AT33" s="259"/>
      <c r="AU33" s="259"/>
      <c r="AV33" s="259"/>
      <c r="AW33" s="259"/>
      <c r="AX33" s="259"/>
      <c r="AY33" s="259"/>
      <c r="AZ33" s="259"/>
      <c r="BA33" s="259"/>
      <c r="BB33" s="259"/>
      <c r="BC33" s="259"/>
      <c r="BD33" s="259"/>
      <c r="BE33" s="157"/>
      <c r="BF33" s="157"/>
      <c r="BG33" s="157"/>
      <c r="BH33" s="157"/>
      <c r="BI33" s="157"/>
      <c r="BJ33" s="157"/>
      <c r="BK33" s="157"/>
      <c r="BL33" s="157"/>
      <c r="BM33" s="157"/>
      <c r="BN33" s="157"/>
      <c r="BO33" s="157"/>
      <c r="BP33" s="259"/>
      <c r="BQ33" s="259"/>
      <c r="BR33" s="259"/>
      <c r="BS33" s="259"/>
      <c r="BT33" s="259"/>
    </row>
    <row r="34" spans="1:75" s="30" customFormat="1" ht="14.1" customHeight="1">
      <c r="A34" s="395" t="s">
        <v>418</v>
      </c>
      <c r="B34" s="395"/>
      <c r="C34" s="395"/>
      <c r="D34" s="395"/>
      <c r="E34" s="395"/>
      <c r="F34" s="395"/>
      <c r="G34" s="395"/>
      <c r="H34" s="395"/>
      <c r="I34" s="395"/>
      <c r="J34" s="395"/>
      <c r="K34" s="395"/>
      <c r="L34" s="282"/>
      <c r="M34" s="282"/>
      <c r="N34" s="282"/>
      <c r="O34" s="282"/>
      <c r="P34" s="282"/>
      <c r="Q34" s="282"/>
      <c r="R34" s="282"/>
      <c r="S34" s="282"/>
      <c r="T34" s="282"/>
      <c r="U34" s="282"/>
      <c r="V34" s="282"/>
      <c r="W34" s="282"/>
      <c r="X34" s="282"/>
      <c r="Y34" s="282"/>
      <c r="Z34" s="282"/>
      <c r="AA34" s="282"/>
      <c r="AB34" s="282"/>
      <c r="AC34" s="282"/>
      <c r="AD34" s="282"/>
      <c r="AE34" s="282"/>
      <c r="AF34" s="282"/>
      <c r="AG34" s="282"/>
      <c r="AH34" s="282"/>
      <c r="AI34" s="282"/>
      <c r="AJ34" s="282"/>
      <c r="AK34" s="282"/>
      <c r="AL34" s="282"/>
      <c r="AM34" s="282"/>
      <c r="AN34" s="282"/>
      <c r="AO34" s="282"/>
      <c r="AP34" s="282"/>
      <c r="AQ34" s="282"/>
      <c r="AR34" s="282"/>
      <c r="AS34" s="282"/>
      <c r="AT34" s="282"/>
      <c r="AU34" s="282"/>
      <c r="AV34" s="282"/>
      <c r="AW34" s="282"/>
      <c r="AX34" s="282"/>
      <c r="AY34" s="282"/>
      <c r="AZ34" s="416" t="s">
        <v>110</v>
      </c>
      <c r="BA34" s="416"/>
      <c r="BB34" s="416"/>
      <c r="BC34" s="416"/>
      <c r="BD34" s="416"/>
      <c r="BE34" s="416"/>
      <c r="BF34" s="416"/>
      <c r="BG34" s="416"/>
      <c r="BH34" s="416"/>
      <c r="BI34" s="416"/>
      <c r="BJ34" s="416"/>
      <c r="BK34" s="416"/>
      <c r="BL34" s="416"/>
      <c r="BM34" s="416"/>
      <c r="BN34" s="416"/>
      <c r="BO34" s="416"/>
      <c r="BP34" s="416"/>
      <c r="BQ34" s="416"/>
      <c r="BR34" s="416"/>
      <c r="BS34" s="416"/>
      <c r="BT34" s="416"/>
      <c r="BU34" s="143"/>
      <c r="BV34" s="143"/>
      <c r="BW34" s="143"/>
    </row>
    <row r="35" spans="1:75" s="30" customFormat="1" ht="14.1" customHeight="1">
      <c r="A35" s="395" t="s">
        <v>349</v>
      </c>
      <c r="B35" s="395"/>
      <c r="C35" s="395"/>
      <c r="D35" s="395"/>
      <c r="E35" s="395"/>
      <c r="F35" s="395"/>
      <c r="G35" s="395"/>
      <c r="H35" s="395"/>
      <c r="I35" s="395"/>
      <c r="J35" s="395"/>
      <c r="K35" s="395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2"/>
      <c r="BC35" s="142"/>
      <c r="BD35" s="142"/>
      <c r="BE35" s="248"/>
      <c r="BF35" s="248"/>
      <c r="BG35" s="248"/>
      <c r="BH35" s="141"/>
      <c r="BI35" s="141"/>
      <c r="BJ35" s="248"/>
      <c r="BK35" s="142"/>
      <c r="BL35" s="142"/>
      <c r="BM35" s="142"/>
      <c r="BN35" s="142"/>
      <c r="BO35" s="142"/>
      <c r="BP35" s="142"/>
      <c r="BQ35" s="142"/>
      <c r="BR35" s="142"/>
      <c r="BS35" s="142"/>
      <c r="BT35" s="142"/>
      <c r="BU35" s="143"/>
      <c r="BV35" s="143"/>
      <c r="BW35" s="143"/>
    </row>
    <row r="36" spans="1:75" s="27" customFormat="1" ht="14.1" customHeight="1">
      <c r="A36" s="142"/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142"/>
      <c r="AT36" s="142"/>
      <c r="AU36" s="142"/>
      <c r="AV36" s="142"/>
      <c r="AW36" s="142"/>
      <c r="AX36" s="142"/>
      <c r="AY36" s="142"/>
      <c r="AZ36" s="142"/>
      <c r="BA36" s="142"/>
      <c r="BB36" s="142"/>
      <c r="BC36" s="142"/>
      <c r="BD36" s="142"/>
      <c r="BE36" s="142"/>
      <c r="BF36" s="142"/>
      <c r="BG36" s="142"/>
      <c r="BH36" s="142"/>
      <c r="BI36" s="142"/>
      <c r="BJ36" s="142"/>
      <c r="BK36" s="142"/>
      <c r="BL36" s="142"/>
      <c r="BM36" s="142"/>
      <c r="BN36" s="142"/>
      <c r="BO36" s="142"/>
      <c r="BP36" s="142"/>
      <c r="BQ36" s="142"/>
      <c r="BR36" s="142"/>
      <c r="BS36" s="142"/>
      <c r="BT36" s="142"/>
      <c r="BU36" s="143"/>
      <c r="BV36" s="143"/>
      <c r="BW36" s="143"/>
    </row>
    <row r="37" spans="1:75" s="27" customForma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</row>
    <row r="38" spans="1:75" s="27" customFormat="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</row>
    <row r="39" spans="1:75" s="27" customForma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</row>
    <row r="40" spans="1:75" s="27" customForma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</row>
    <row r="41" spans="1:75" s="27" customForma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</row>
    <row r="42" spans="1:75" s="27" customForma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</row>
    <row r="43" spans="1:75" s="27" customForma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</row>
    <row r="44" spans="1:75" s="27" customForma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</row>
    <row r="45" spans="1:75" s="27" customForma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</row>
    <row r="46" spans="1:75" s="27" customForma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</row>
    <row r="47" spans="1:75" s="27" customForma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</row>
    <row r="48" spans="1:75" s="27" customFormat="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</row>
    <row r="49" spans="1:72" s="27" customForma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</row>
    <row r="50" spans="1:72" s="27" customForma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</row>
    <row r="51" spans="1:72" s="27" customForma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</row>
    <row r="52" spans="1:72" s="27" customForma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</row>
    <row r="53" spans="1:72" s="27" customForma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</row>
    <row r="54" spans="1:72" s="27" customForma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</row>
    <row r="55" spans="1:72" s="27" customForma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</row>
    <row r="56" spans="1:72" s="27" customForma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</row>
    <row r="57" spans="1:72" s="27" customForma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</row>
    <row r="58" spans="1:72" s="27" customForma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</row>
    <row r="59" spans="1:72" s="27" customForma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</row>
    <row r="60" spans="1:72" s="27" customForma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</row>
    <row r="61" spans="1:72" s="27" customForma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</row>
    <row r="62" spans="1:72" s="27" customForma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</row>
    <row r="63" spans="1:72" s="27" customForma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</row>
    <row r="64" spans="1:72" s="27" customForma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</row>
    <row r="65" spans="1:72" s="27" customForma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</row>
    <row r="66" spans="1:72" s="27" customForma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</row>
    <row r="67" spans="1:72" s="27" customForma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</row>
    <row r="68" spans="1:72" s="27" customForma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</row>
    <row r="69" spans="1:72" s="27" customForma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</row>
    <row r="70" spans="1:72" s="27" customForma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</row>
    <row r="71" spans="1:72" s="27" customForma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</row>
    <row r="72" spans="1:72" s="27" customForma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</row>
    <row r="73" spans="1:72" s="27" customForma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</row>
  </sheetData>
  <mergeCells count="312">
    <mergeCell ref="A35:K35"/>
    <mergeCell ref="A34:K34"/>
    <mergeCell ref="AZ34:BT34"/>
    <mergeCell ref="L21:P21"/>
    <mergeCell ref="AF21:AJ21"/>
    <mergeCell ref="AA21:AE21"/>
    <mergeCell ref="BO31:BS31"/>
    <mergeCell ref="BO32:BS32"/>
    <mergeCell ref="BO27:BS27"/>
    <mergeCell ref="BO25:BS25"/>
    <mergeCell ref="BT19:BT24"/>
    <mergeCell ref="BO22:BS22"/>
    <mergeCell ref="BO21:BS21"/>
    <mergeCell ref="AZ22:BD22"/>
    <mergeCell ref="AF26:AJ26"/>
    <mergeCell ref="AK26:AO26"/>
    <mergeCell ref="AK32:AO32"/>
    <mergeCell ref="AK31:AO31"/>
    <mergeCell ref="AK27:AO27"/>
    <mergeCell ref="AK25:AO25"/>
    <mergeCell ref="BJ26:BN26"/>
    <mergeCell ref="BO26:BS26"/>
    <mergeCell ref="BO20:BS20"/>
    <mergeCell ref="B26:F26"/>
    <mergeCell ref="AU21:AY21"/>
    <mergeCell ref="AK19:BS19"/>
    <mergeCell ref="V23:Z23"/>
    <mergeCell ref="L25:P25"/>
    <mergeCell ref="G25:K25"/>
    <mergeCell ref="BJ21:BN21"/>
    <mergeCell ref="AZ24:BD24"/>
    <mergeCell ref="AZ23:BD23"/>
    <mergeCell ref="BE21:BI21"/>
    <mergeCell ref="BJ22:BN24"/>
    <mergeCell ref="BJ20:BN20"/>
    <mergeCell ref="AK11:AQ11"/>
    <mergeCell ref="BM18:BS18"/>
    <mergeCell ref="BF18:BL18"/>
    <mergeCell ref="AY18:BE18"/>
    <mergeCell ref="AR18:AX18"/>
    <mergeCell ref="AK18:AQ18"/>
    <mergeCell ref="BO24:BS24"/>
    <mergeCell ref="BO23:BS23"/>
    <mergeCell ref="BM13:BS13"/>
    <mergeCell ref="AU24:AY24"/>
    <mergeCell ref="BE20:BI20"/>
    <mergeCell ref="AK20:BD20"/>
    <mergeCell ref="BM14:BS14"/>
    <mergeCell ref="AR14:AX14"/>
    <mergeCell ref="AK14:AQ14"/>
    <mergeCell ref="BM17:BS17"/>
    <mergeCell ref="AY12:BE12"/>
    <mergeCell ref="AP24:AT24"/>
    <mergeCell ref="AK21:AT22"/>
    <mergeCell ref="AU23:AY23"/>
    <mergeCell ref="AZ21:BD21"/>
    <mergeCell ref="AR17:AX17"/>
    <mergeCell ref="AR16:AX16"/>
    <mergeCell ref="AR12:AX12"/>
    <mergeCell ref="BF10:BL10"/>
    <mergeCell ref="AY17:BE17"/>
    <mergeCell ref="BM11:BS11"/>
    <mergeCell ref="BF14:BL14"/>
    <mergeCell ref="AY14:BE14"/>
    <mergeCell ref="BM16:BS16"/>
    <mergeCell ref="BM12:BS12"/>
    <mergeCell ref="BF17:BL17"/>
    <mergeCell ref="BF16:BL16"/>
    <mergeCell ref="BM15:BS15"/>
    <mergeCell ref="AR10:AX10"/>
    <mergeCell ref="AR11:AX11"/>
    <mergeCell ref="AY11:BE11"/>
    <mergeCell ref="BF12:BL12"/>
    <mergeCell ref="BM10:BS10"/>
    <mergeCell ref="AY10:BE10"/>
    <mergeCell ref="AU25:AY25"/>
    <mergeCell ref="AU22:AY22"/>
    <mergeCell ref="BE32:BI32"/>
    <mergeCell ref="BE31:BI31"/>
    <mergeCell ref="BE27:BI27"/>
    <mergeCell ref="BE25:BI25"/>
    <mergeCell ref="AZ25:BD25"/>
    <mergeCell ref="AU26:AY26"/>
    <mergeCell ref="AZ26:BD26"/>
    <mergeCell ref="AU30:AY30"/>
    <mergeCell ref="AZ30:BD30"/>
    <mergeCell ref="BE30:BI30"/>
    <mergeCell ref="BJ25:BN25"/>
    <mergeCell ref="BE22:BI22"/>
    <mergeCell ref="BE23:BI23"/>
    <mergeCell ref="BE24:BI24"/>
    <mergeCell ref="AZ32:BD32"/>
    <mergeCell ref="AZ31:BD31"/>
    <mergeCell ref="BJ32:BN32"/>
    <mergeCell ref="BJ31:BN31"/>
    <mergeCell ref="BJ27:BN27"/>
    <mergeCell ref="AU32:AY32"/>
    <mergeCell ref="AU31:AY31"/>
    <mergeCell ref="AU27:AY27"/>
    <mergeCell ref="BJ30:BN30"/>
    <mergeCell ref="A19:A24"/>
    <mergeCell ref="AD7:AJ7"/>
    <mergeCell ref="B10:H10"/>
    <mergeCell ref="AP32:AT32"/>
    <mergeCell ref="AP31:AT31"/>
    <mergeCell ref="AP27:AT27"/>
    <mergeCell ref="AP25:AT25"/>
    <mergeCell ref="AP26:AT26"/>
    <mergeCell ref="AF32:AJ32"/>
    <mergeCell ref="AF31:AJ31"/>
    <mergeCell ref="AF27:AJ27"/>
    <mergeCell ref="AF25:AJ25"/>
    <mergeCell ref="AP28:AT28"/>
    <mergeCell ref="AK17:AQ17"/>
    <mergeCell ref="G26:K26"/>
    <mergeCell ref="L26:P26"/>
    <mergeCell ref="Q26:U26"/>
    <mergeCell ref="A1:AJ1"/>
    <mergeCell ref="AK16:AQ16"/>
    <mergeCell ref="AK12:AQ12"/>
    <mergeCell ref="AK10:AQ10"/>
    <mergeCell ref="W4:AJ5"/>
    <mergeCell ref="AK1:BT1"/>
    <mergeCell ref="BM6:BS6"/>
    <mergeCell ref="AY16:BE16"/>
    <mergeCell ref="BT4:BT9"/>
    <mergeCell ref="AR7:BE7"/>
    <mergeCell ref="AR6:BE6"/>
    <mergeCell ref="BF7:BL7"/>
    <mergeCell ref="AY9:BE9"/>
    <mergeCell ref="AY8:BE8"/>
    <mergeCell ref="BF6:BL6"/>
    <mergeCell ref="BF8:BL9"/>
    <mergeCell ref="AK4:BS5"/>
    <mergeCell ref="AK7:AQ7"/>
    <mergeCell ref="AK6:AQ6"/>
    <mergeCell ref="AK9:AQ9"/>
    <mergeCell ref="AK8:AQ8"/>
    <mergeCell ref="AR9:AX9"/>
    <mergeCell ref="AR8:AX8"/>
    <mergeCell ref="BM8:BS9"/>
    <mergeCell ref="BM7:BS7"/>
    <mergeCell ref="BF11:BL11"/>
    <mergeCell ref="A4:A9"/>
    <mergeCell ref="AD17:AJ17"/>
    <mergeCell ref="AD16:AJ16"/>
    <mergeCell ref="AD12:AJ12"/>
    <mergeCell ref="AD10:AJ10"/>
    <mergeCell ref="W17:AC17"/>
    <mergeCell ref="W16:AC16"/>
    <mergeCell ref="W12:AC12"/>
    <mergeCell ref="W10:AC10"/>
    <mergeCell ref="AD9:AJ9"/>
    <mergeCell ref="P11:V11"/>
    <mergeCell ref="P10:V10"/>
    <mergeCell ref="B4:H4"/>
    <mergeCell ref="I4:O4"/>
    <mergeCell ref="I17:O17"/>
    <mergeCell ref="I16:O16"/>
    <mergeCell ref="I12:O12"/>
    <mergeCell ref="I10:O10"/>
    <mergeCell ref="W9:AC9"/>
    <mergeCell ref="P4:V4"/>
    <mergeCell ref="W6:AC6"/>
    <mergeCell ref="W8:AC8"/>
    <mergeCell ref="L31:P31"/>
    <mergeCell ref="I5:O5"/>
    <mergeCell ref="B8:H8"/>
    <mergeCell ref="B7:H7"/>
    <mergeCell ref="B6:H6"/>
    <mergeCell ref="B5:H5"/>
    <mergeCell ref="B17:H17"/>
    <mergeCell ref="B16:H16"/>
    <mergeCell ref="B12:H12"/>
    <mergeCell ref="B14:H14"/>
    <mergeCell ref="P6:V6"/>
    <mergeCell ref="P8:V8"/>
    <mergeCell ref="P5:V5"/>
    <mergeCell ref="B9:H9"/>
    <mergeCell ref="V28:Z28"/>
    <mergeCell ref="V26:Z26"/>
    <mergeCell ref="I18:O18"/>
    <mergeCell ref="V31:Z31"/>
    <mergeCell ref="V27:Z27"/>
    <mergeCell ref="V25:Z25"/>
    <mergeCell ref="V29:Z29"/>
    <mergeCell ref="Q23:U23"/>
    <mergeCell ref="L22:P22"/>
    <mergeCell ref="G20:Z20"/>
    <mergeCell ref="AA31:AE31"/>
    <mergeCell ref="V32:Z32"/>
    <mergeCell ref="L32:P32"/>
    <mergeCell ref="W11:AC11"/>
    <mergeCell ref="AD11:AJ11"/>
    <mergeCell ref="B19:AJ19"/>
    <mergeCell ref="AA20:AJ20"/>
    <mergeCell ref="P12:V12"/>
    <mergeCell ref="AD18:AJ18"/>
    <mergeCell ref="AF24:AJ24"/>
    <mergeCell ref="AF23:AJ23"/>
    <mergeCell ref="Q21:Z22"/>
    <mergeCell ref="AD14:AJ14"/>
    <mergeCell ref="AA32:AE32"/>
    <mergeCell ref="AA27:AE27"/>
    <mergeCell ref="AA25:AE25"/>
    <mergeCell ref="Q24:U24"/>
    <mergeCell ref="W18:AC18"/>
    <mergeCell ref="P18:V18"/>
    <mergeCell ref="Q31:U31"/>
    <mergeCell ref="Q27:U27"/>
    <mergeCell ref="Q25:U25"/>
    <mergeCell ref="B11:H11"/>
    <mergeCell ref="Q29:U29"/>
    <mergeCell ref="W7:AC7"/>
    <mergeCell ref="AA22:AE22"/>
    <mergeCell ref="AD8:AJ8"/>
    <mergeCell ref="L24:P24"/>
    <mergeCell ref="L23:P23"/>
    <mergeCell ref="P9:V9"/>
    <mergeCell ref="AD6:AJ6"/>
    <mergeCell ref="I7:O7"/>
    <mergeCell ref="I6:O6"/>
    <mergeCell ref="I8:O9"/>
    <mergeCell ref="I11:O11"/>
    <mergeCell ref="P7:V7"/>
    <mergeCell ref="G21:K21"/>
    <mergeCell ref="G24:K24"/>
    <mergeCell ref="G23:K23"/>
    <mergeCell ref="B13:H13"/>
    <mergeCell ref="I13:O13"/>
    <mergeCell ref="P13:V13"/>
    <mergeCell ref="W13:AC13"/>
    <mergeCell ref="AD13:AJ13"/>
    <mergeCell ref="W14:AC14"/>
    <mergeCell ref="G22:K22"/>
    <mergeCell ref="G32:K32"/>
    <mergeCell ref="G31:K31"/>
    <mergeCell ref="B18:H18"/>
    <mergeCell ref="I14:O14"/>
    <mergeCell ref="B29:F29"/>
    <mergeCell ref="L27:P27"/>
    <mergeCell ref="Q32:U32"/>
    <mergeCell ref="G28:K28"/>
    <mergeCell ref="L28:P28"/>
    <mergeCell ref="Q28:U28"/>
    <mergeCell ref="B28:F28"/>
    <mergeCell ref="B15:H15"/>
    <mergeCell ref="I15:O15"/>
    <mergeCell ref="B32:F32"/>
    <mergeCell ref="B31:F31"/>
    <mergeCell ref="B27:F27"/>
    <mergeCell ref="B25:F25"/>
    <mergeCell ref="B24:F24"/>
    <mergeCell ref="B23:F23"/>
    <mergeCell ref="B22:F22"/>
    <mergeCell ref="B21:F21"/>
    <mergeCell ref="B20:F20"/>
    <mergeCell ref="L29:P29"/>
    <mergeCell ref="G29:K29"/>
    <mergeCell ref="BE26:BI26"/>
    <mergeCell ref="AA26:AE26"/>
    <mergeCell ref="AA28:AE28"/>
    <mergeCell ref="AF28:AJ28"/>
    <mergeCell ref="AK28:AO28"/>
    <mergeCell ref="G27:K27"/>
    <mergeCell ref="BO29:BS29"/>
    <mergeCell ref="BJ29:BN29"/>
    <mergeCell ref="BE29:BI29"/>
    <mergeCell ref="AZ29:BD29"/>
    <mergeCell ref="AU29:AY29"/>
    <mergeCell ref="AP29:AT29"/>
    <mergeCell ref="AK29:AO29"/>
    <mergeCell ref="AF29:AJ29"/>
    <mergeCell ref="AA29:AE29"/>
    <mergeCell ref="BO28:BS28"/>
    <mergeCell ref="BJ28:BN28"/>
    <mergeCell ref="AU28:AY28"/>
    <mergeCell ref="AZ28:BD28"/>
    <mergeCell ref="BE28:BI28"/>
    <mergeCell ref="P17:V17"/>
    <mergeCell ref="P16:V16"/>
    <mergeCell ref="P15:V15"/>
    <mergeCell ref="W15:AC15"/>
    <mergeCell ref="AD15:AJ15"/>
    <mergeCell ref="AK15:AQ15"/>
    <mergeCell ref="AR15:AX15"/>
    <mergeCell ref="AY15:BE15"/>
    <mergeCell ref="BF15:BL15"/>
    <mergeCell ref="BS3:BT3"/>
    <mergeCell ref="BO30:BS30"/>
    <mergeCell ref="B30:F30"/>
    <mergeCell ref="G30:K30"/>
    <mergeCell ref="L30:P30"/>
    <mergeCell ref="Q30:U30"/>
    <mergeCell ref="V30:Z30"/>
    <mergeCell ref="AA30:AE30"/>
    <mergeCell ref="AF30:AJ30"/>
    <mergeCell ref="AK30:AO30"/>
    <mergeCell ref="AP30:AT30"/>
    <mergeCell ref="AK13:AQ13"/>
    <mergeCell ref="AR13:AX13"/>
    <mergeCell ref="AY13:BE13"/>
    <mergeCell ref="BF13:BL13"/>
    <mergeCell ref="AF22:AJ22"/>
    <mergeCell ref="V24:Z24"/>
    <mergeCell ref="AA24:AE24"/>
    <mergeCell ref="AA23:AE23"/>
    <mergeCell ref="AZ27:BD27"/>
    <mergeCell ref="AK24:AO24"/>
    <mergeCell ref="AK23:AO23"/>
    <mergeCell ref="AP23:AT23"/>
    <mergeCell ref="P14:V14"/>
  </mergeCells>
  <phoneticPr fontId="2" type="noConversion"/>
  <pageMargins left="0.51181102362204722" right="0.51181102362204722" top="0.98425196850393704" bottom="0.59055118110236227" header="0.47244094488188981" footer="0.39370078740157483"/>
  <pageSetup paperSize="13" pageOrder="overThenDown" orientation="portrait" r:id="rId1"/>
  <headerFooter differentOddEven="1" scaleWithDoc="0" alignWithMargins="0">
    <oddHeader>&amp;L8 전기&amp;"MS Gothic,보통"･&amp;"돋움,보통"가스&amp;"MS Gothic,보통"･&amp;"돋움,보통"수도</oddHeader>
    <oddFooter>&amp;C&amp;P</oddFooter>
    <evenHeader>&amp;RELECTRICITY, GAS AND WATER-SUPPLY</evenHeader>
    <evenFooter>&amp;C&amp;P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Formulas="1" workbookViewId="0">
      <selection activeCell="C1" sqref="C1"/>
    </sheetView>
  </sheetViews>
  <sheetFormatPr defaultColWidth="7.109375" defaultRowHeight="12.75"/>
  <cols>
    <col min="1" max="1" width="23.21875" style="2" customWidth="1"/>
    <col min="2" max="2" width="1" style="2" customWidth="1"/>
    <col min="3" max="3" width="25" style="2" customWidth="1"/>
    <col min="4" max="16384" width="7.109375" style="2"/>
  </cols>
  <sheetData>
    <row r="1" spans="1:3">
      <c r="A1" s="1" t="s">
        <v>193</v>
      </c>
      <c r="C1" s="2" t="b">
        <v>0</v>
      </c>
    </row>
    <row r="2" spans="1:3" ht="13.5" thickBot="1">
      <c r="A2" s="1" t="s">
        <v>194</v>
      </c>
    </row>
    <row r="3" spans="1:3" ht="13.5" thickBot="1">
      <c r="A3" s="3" t="s">
        <v>195</v>
      </c>
      <c r="C3" s="4" t="s">
        <v>196</v>
      </c>
    </row>
    <row r="4" spans="1:3">
      <c r="A4" s="3" t="e">
        <v>#N/A</v>
      </c>
      <c r="C4" s="5" t="b">
        <v>0</v>
      </c>
    </row>
    <row r="5" spans="1:3">
      <c r="C5" s="5" t="e">
        <v>#NAME?</v>
      </c>
    </row>
    <row r="6" spans="1:3" ht="13.5" thickBot="1">
      <c r="C6" s="5" t="e">
        <f>#N/A</f>
        <v>#N/A</v>
      </c>
    </row>
    <row r="7" spans="1:3">
      <c r="A7" s="6" t="s">
        <v>197</v>
      </c>
      <c r="C7" s="5" t="e">
        <v>#NAME?</v>
      </c>
    </row>
    <row r="8" spans="1:3">
      <c r="A8" s="7" t="s">
        <v>198</v>
      </c>
      <c r="C8" s="5" t="e">
        <v>#NAME?</v>
      </c>
    </row>
    <row r="9" spans="1:3">
      <c r="A9" s="8" t="s">
        <v>199</v>
      </c>
      <c r="C9" s="5" t="e">
        <v>#NAME?</v>
      </c>
    </row>
    <row r="10" spans="1:3">
      <c r="A10" s="7" t="s">
        <v>200</v>
      </c>
      <c r="C10" s="5" t="b">
        <v>0</v>
      </c>
    </row>
    <row r="11" spans="1:3" ht="13.5" thickBot="1">
      <c r="A11" s="9" t="s">
        <v>201</v>
      </c>
      <c r="C11" s="5" t="b">
        <v>0</v>
      </c>
    </row>
    <row r="12" spans="1:3">
      <c r="C12" s="5" t="b">
        <v>0</v>
      </c>
    </row>
    <row r="13" spans="1:3" ht="13.5" thickBot="1">
      <c r="C13" s="5" t="b">
        <v>0</v>
      </c>
    </row>
    <row r="14" spans="1:3" ht="13.5" thickBot="1">
      <c r="A14" s="4" t="s">
        <v>202</v>
      </c>
      <c r="C14" s="10" t="e">
        <v>#NAME?</v>
      </c>
    </row>
    <row r="15" spans="1:3">
      <c r="A15" s="5" t="b">
        <v>0</v>
      </c>
    </row>
    <row r="16" spans="1:3" ht="13.5" thickBot="1">
      <c r="A16" s="5" t="b">
        <v>0</v>
      </c>
    </row>
    <row r="17" spans="1:3" ht="13.5" thickBot="1">
      <c r="A17" s="10" t="e">
        <v>#NAME?</v>
      </c>
      <c r="C17" s="4" t="s">
        <v>203</v>
      </c>
    </row>
    <row r="18" spans="1:3">
      <c r="C18" s="5" t="e">
        <v>#NAME?</v>
      </c>
    </row>
    <row r="19" spans="1:3">
      <c r="C19" s="5" t="e">
        <v>#NAME?</v>
      </c>
    </row>
    <row r="20" spans="1:3">
      <c r="A20" s="11" t="s">
        <v>204</v>
      </c>
      <c r="C20" s="5" t="e">
        <v>#NAME?</v>
      </c>
    </row>
    <row r="21" spans="1:3">
      <c r="A21" s="12" t="e">
        <v>#NAME?</v>
      </c>
      <c r="C21" s="5" t="e">
        <v>#NAME?</v>
      </c>
    </row>
    <row r="22" spans="1:3">
      <c r="A22" s="5" t="e">
        <v>#NAME?</v>
      </c>
      <c r="C22" s="5" t="e">
        <v>#NAME?</v>
      </c>
    </row>
    <row r="23" spans="1:3">
      <c r="A23" s="5" t="e">
        <f>#N/A</f>
        <v>#N/A</v>
      </c>
      <c r="C23" s="10" t="e">
        <v>#NAME?</v>
      </c>
    </row>
    <row r="24" spans="1:3">
      <c r="A24" s="5" t="e">
        <v>#NAME?</v>
      </c>
    </row>
    <row r="25" spans="1:3">
      <c r="A25" s="5" t="e">
        <v>#NAME?</v>
      </c>
    </row>
    <row r="26" spans="1:3" ht="13.5" thickBot="1">
      <c r="A26" s="5" t="b">
        <v>0</v>
      </c>
      <c r="C26" s="13" t="s">
        <v>205</v>
      </c>
    </row>
    <row r="27" spans="1:3">
      <c r="A27" s="5" t="b">
        <v>0</v>
      </c>
      <c r="C27" s="5" t="b">
        <v>0</v>
      </c>
    </row>
    <row r="28" spans="1:3">
      <c r="A28" s="5" t="b">
        <v>0</v>
      </c>
      <c r="C28" s="5" t="e">
        <v>#NAME?</v>
      </c>
    </row>
    <row r="29" spans="1:3">
      <c r="A29" s="5" t="b">
        <v>0</v>
      </c>
      <c r="C29" s="5" t="e">
        <f>#N/A</f>
        <v>#N/A</v>
      </c>
    </row>
    <row r="30" spans="1:3">
      <c r="A30" s="5" t="b">
        <v>0</v>
      </c>
      <c r="C30" s="5" t="e">
        <v>#NAME?</v>
      </c>
    </row>
    <row r="31" spans="1:3">
      <c r="A31" s="5" t="b">
        <v>0</v>
      </c>
      <c r="C31" s="5" t="e">
        <v>#NAME?</v>
      </c>
    </row>
    <row r="32" spans="1:3">
      <c r="A32" s="5" t="b">
        <v>0</v>
      </c>
      <c r="C32" s="5" t="b">
        <v>0</v>
      </c>
    </row>
    <row r="33" spans="1:3">
      <c r="A33" s="5" t="b">
        <v>0</v>
      </c>
      <c r="C33" s="5" t="b">
        <v>0</v>
      </c>
    </row>
    <row r="34" spans="1:3">
      <c r="A34" s="5" t="b">
        <v>0</v>
      </c>
      <c r="C34" s="5" t="b">
        <v>0</v>
      </c>
    </row>
    <row r="35" spans="1:3">
      <c r="A35" s="5" t="b">
        <v>0</v>
      </c>
      <c r="C35" s="5" t="e">
        <v>#NAME?</v>
      </c>
    </row>
    <row r="36" spans="1:3">
      <c r="A36" s="5" t="b">
        <v>0</v>
      </c>
      <c r="C36" s="10" t="e">
        <v>#NAME?</v>
      </c>
    </row>
    <row r="37" spans="1:3">
      <c r="A37" s="5" t="b">
        <v>0</v>
      </c>
    </row>
    <row r="38" spans="1:3">
      <c r="A38" s="5" t="b">
        <v>0</v>
      </c>
    </row>
    <row r="39" spans="1:3">
      <c r="A39" s="5" t="b">
        <v>0</v>
      </c>
      <c r="C39" s="12" t="e">
        <v>#NAME?</v>
      </c>
    </row>
    <row r="40" spans="1:3">
      <c r="A40" s="5" t="b">
        <v>0</v>
      </c>
      <c r="C40" s="5" t="b">
        <v>0</v>
      </c>
    </row>
    <row r="41" spans="1:3">
      <c r="A41" s="10" t="e">
        <v>#NAME?</v>
      </c>
      <c r="C41" s="10" t="e">
        <v>#NAME?</v>
      </c>
    </row>
  </sheetData>
  <sheetProtection password="8863" sheet="1" objects="1"/>
  <phoneticPr fontId="2" type="noConversion"/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C1" sqref="C1"/>
    </sheetView>
  </sheetViews>
  <sheetFormatPr defaultColWidth="7.109375" defaultRowHeight="12.75"/>
  <cols>
    <col min="1" max="1" width="23.21875" style="2" customWidth="1"/>
    <col min="2" max="2" width="1" style="2" customWidth="1"/>
    <col min="3" max="3" width="25" style="2" customWidth="1"/>
    <col min="4" max="16384" width="7.109375" style="2"/>
  </cols>
  <sheetData>
    <row r="1" spans="1:3">
      <c r="A1" s="1" t="s">
        <v>193</v>
      </c>
      <c r="C1" s="2" t="b">
        <v>0</v>
      </c>
    </row>
    <row r="2" spans="1:3" ht="13.5" thickBot="1">
      <c r="A2" s="1" t="s">
        <v>194</v>
      </c>
    </row>
    <row r="3" spans="1:3" ht="13.5" thickBot="1">
      <c r="A3" s="3" t="s">
        <v>195</v>
      </c>
      <c r="C3" s="4" t="s">
        <v>196</v>
      </c>
    </row>
    <row r="4" spans="1:3">
      <c r="A4" s="3" t="e">
        <v>#N/A</v>
      </c>
      <c r="C4" s="5" t="b">
        <v>0</v>
      </c>
    </row>
    <row r="5" spans="1:3">
      <c r="C5" s="5" t="e">
        <v>#NAME?</v>
      </c>
    </row>
    <row r="6" spans="1:3" ht="13.5" thickBot="1">
      <c r="C6" s="5" t="e">
        <f>#N/A</f>
        <v>#N/A</v>
      </c>
    </row>
    <row r="7" spans="1:3">
      <c r="A7" s="6" t="s">
        <v>197</v>
      </c>
      <c r="C7" s="5" t="e">
        <v>#NAME?</v>
      </c>
    </row>
    <row r="8" spans="1:3">
      <c r="A8" s="7" t="s">
        <v>198</v>
      </c>
      <c r="C8" s="5" t="e">
        <v>#NAME?</v>
      </c>
    </row>
    <row r="9" spans="1:3">
      <c r="A9" s="8" t="s">
        <v>199</v>
      </c>
      <c r="C9" s="5" t="e">
        <v>#NAME?</v>
      </c>
    </row>
    <row r="10" spans="1:3">
      <c r="A10" s="7" t="s">
        <v>200</v>
      </c>
      <c r="C10" s="5" t="b">
        <v>0</v>
      </c>
    </row>
    <row r="11" spans="1:3" ht="13.5" thickBot="1">
      <c r="A11" s="9" t="s">
        <v>201</v>
      </c>
      <c r="C11" s="5" t="b">
        <v>0</v>
      </c>
    </row>
    <row r="12" spans="1:3">
      <c r="C12" s="5" t="b">
        <v>0</v>
      </c>
    </row>
    <row r="13" spans="1:3" ht="13.5" thickBot="1">
      <c r="C13" s="5" t="b">
        <v>0</v>
      </c>
    </row>
    <row r="14" spans="1:3" ht="13.5" thickBot="1">
      <c r="A14" s="4" t="s">
        <v>202</v>
      </c>
      <c r="C14" s="10" t="e">
        <v>#NAME?</v>
      </c>
    </row>
    <row r="15" spans="1:3">
      <c r="A15" s="5" t="b">
        <v>0</v>
      </c>
    </row>
    <row r="16" spans="1:3" ht="13.5" thickBot="1">
      <c r="A16" s="5" t="b">
        <v>0</v>
      </c>
    </row>
    <row r="17" spans="1:3" ht="13.5" thickBot="1">
      <c r="A17" s="10" t="e">
        <v>#NAME?</v>
      </c>
      <c r="C17" s="4" t="s">
        <v>203</v>
      </c>
    </row>
    <row r="18" spans="1:3">
      <c r="C18" s="5" t="e">
        <v>#NAME?</v>
      </c>
    </row>
    <row r="19" spans="1:3">
      <c r="C19" s="5" t="e">
        <v>#NAME?</v>
      </c>
    </row>
    <row r="20" spans="1:3">
      <c r="A20" s="11" t="s">
        <v>204</v>
      </c>
      <c r="C20" s="5" t="e">
        <v>#NAME?</v>
      </c>
    </row>
    <row r="21" spans="1:3">
      <c r="A21" s="12" t="e">
        <v>#NAME?</v>
      </c>
      <c r="C21" s="5" t="e">
        <v>#NAME?</v>
      </c>
    </row>
    <row r="22" spans="1:3">
      <c r="A22" s="5" t="e">
        <v>#NAME?</v>
      </c>
      <c r="C22" s="5" t="e">
        <v>#NAME?</v>
      </c>
    </row>
    <row r="23" spans="1:3">
      <c r="A23" s="5" t="e">
        <f>#N/A</f>
        <v>#N/A</v>
      </c>
      <c r="C23" s="10" t="e">
        <v>#NAME?</v>
      </c>
    </row>
    <row r="24" spans="1:3">
      <c r="A24" s="5" t="e">
        <v>#NAME?</v>
      </c>
    </row>
    <row r="25" spans="1:3">
      <c r="A25" s="5" t="e">
        <v>#NAME?</v>
      </c>
    </row>
    <row r="26" spans="1:3" ht="13.5" thickBot="1">
      <c r="A26" s="5" t="b">
        <v>0</v>
      </c>
      <c r="C26" s="13" t="s">
        <v>205</v>
      </c>
    </row>
    <row r="27" spans="1:3">
      <c r="A27" s="5" t="b">
        <v>0</v>
      </c>
      <c r="C27" s="5" t="b">
        <v>0</v>
      </c>
    </row>
    <row r="28" spans="1:3">
      <c r="A28" s="5" t="b">
        <v>0</v>
      </c>
      <c r="C28" s="5" t="e">
        <v>#NAME?</v>
      </c>
    </row>
    <row r="29" spans="1:3">
      <c r="A29" s="5" t="b">
        <v>0</v>
      </c>
      <c r="C29" s="5" t="e">
        <f>#N/A</f>
        <v>#N/A</v>
      </c>
    </row>
    <row r="30" spans="1:3">
      <c r="A30" s="5" t="b">
        <v>0</v>
      </c>
      <c r="C30" s="5" t="e">
        <v>#NAME?</v>
      </c>
    </row>
    <row r="31" spans="1:3">
      <c r="A31" s="5" t="b">
        <v>0</v>
      </c>
      <c r="C31" s="5" t="e">
        <v>#NAME?</v>
      </c>
    </row>
    <row r="32" spans="1:3">
      <c r="A32" s="5" t="b">
        <v>0</v>
      </c>
      <c r="C32" s="5" t="b">
        <v>0</v>
      </c>
    </row>
    <row r="33" spans="1:3">
      <c r="A33" s="5" t="b">
        <v>0</v>
      </c>
      <c r="C33" s="5" t="b">
        <v>0</v>
      </c>
    </row>
    <row r="34" spans="1:3">
      <c r="A34" s="5" t="b">
        <v>0</v>
      </c>
      <c r="C34" s="5" t="b">
        <v>0</v>
      </c>
    </row>
    <row r="35" spans="1:3">
      <c r="A35" s="5" t="b">
        <v>0</v>
      </c>
      <c r="C35" s="5" t="e">
        <v>#NAME?</v>
      </c>
    </row>
    <row r="36" spans="1:3">
      <c r="A36" s="5" t="b">
        <v>0</v>
      </c>
      <c r="C36" s="10" t="e">
        <v>#NAME?</v>
      </c>
    </row>
    <row r="37" spans="1:3">
      <c r="A37" s="5" t="b">
        <v>0</v>
      </c>
    </row>
    <row r="38" spans="1:3">
      <c r="A38" s="5" t="b">
        <v>0</v>
      </c>
    </row>
    <row r="39" spans="1:3">
      <c r="A39" s="5" t="b">
        <v>0</v>
      </c>
      <c r="C39" s="12" t="e">
        <v>#NAME?</v>
      </c>
    </row>
    <row r="40" spans="1:3">
      <c r="A40" s="5" t="b">
        <v>0</v>
      </c>
      <c r="C40" s="5" t="b">
        <v>0</v>
      </c>
    </row>
    <row r="41" spans="1:3">
      <c r="A41" s="10" t="e">
        <v>#NAME?</v>
      </c>
      <c r="C41" s="10" t="e">
        <v>#NAME?</v>
      </c>
    </row>
  </sheetData>
  <sheetProtection password="8863" sheet="1" objects="1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K44"/>
  <sheetViews>
    <sheetView zoomScaleNormal="100" zoomScaleSheetLayoutView="100" workbookViewId="0">
      <selection activeCell="F20" sqref="F20"/>
    </sheetView>
  </sheetViews>
  <sheetFormatPr defaultColWidth="8.77734375" defaultRowHeight="13.5"/>
  <cols>
    <col min="1" max="1" width="9.109375" style="163" customWidth="1"/>
    <col min="2" max="17" width="7.33203125" style="163" customWidth="1"/>
    <col min="18" max="18" width="9.109375" style="163" customWidth="1"/>
    <col min="19" max="16384" width="8.77734375" style="163"/>
  </cols>
  <sheetData>
    <row r="1" spans="1:37" s="14" customFormat="1" ht="32.450000000000003" customHeight="1">
      <c r="A1" s="402" t="s">
        <v>1</v>
      </c>
      <c r="B1" s="402"/>
      <c r="C1" s="402"/>
      <c r="D1" s="402"/>
      <c r="E1" s="402"/>
      <c r="F1" s="402"/>
      <c r="G1" s="402"/>
      <c r="H1" s="402"/>
      <c r="I1" s="402"/>
      <c r="J1" s="388" t="s">
        <v>2</v>
      </c>
      <c r="K1" s="388"/>
      <c r="L1" s="388"/>
      <c r="M1" s="388"/>
      <c r="N1" s="388"/>
      <c r="O1" s="388"/>
      <c r="P1" s="388"/>
      <c r="Q1" s="388"/>
      <c r="R1" s="388"/>
    </row>
    <row r="2" spans="1:37" s="14" customFormat="1" ht="6.95" customHeight="1">
      <c r="A2" s="301"/>
      <c r="B2" s="301"/>
      <c r="C2" s="301"/>
      <c r="D2" s="301"/>
      <c r="E2" s="301"/>
      <c r="F2" s="301"/>
      <c r="G2" s="301"/>
      <c r="H2" s="301"/>
      <c r="I2" s="301"/>
      <c r="J2" s="291"/>
      <c r="K2" s="291"/>
      <c r="L2" s="291"/>
      <c r="M2" s="291"/>
      <c r="N2" s="291"/>
      <c r="O2" s="291"/>
      <c r="P2" s="291"/>
      <c r="Q2" s="291"/>
      <c r="R2" s="291"/>
    </row>
    <row r="3" spans="1:37" s="14" customFormat="1" ht="21.2" customHeight="1">
      <c r="A3" s="96" t="s">
        <v>22</v>
      </c>
      <c r="B3" s="97"/>
      <c r="C3" s="97"/>
      <c r="D3" s="97"/>
      <c r="E3" s="97"/>
      <c r="F3" s="97"/>
      <c r="G3" s="97"/>
      <c r="H3" s="97"/>
      <c r="I3" s="97"/>
      <c r="J3" s="93"/>
      <c r="K3" s="93"/>
      <c r="L3" s="93"/>
      <c r="M3" s="93"/>
      <c r="N3" s="93"/>
      <c r="O3" s="93"/>
      <c r="P3" s="93"/>
      <c r="Q3" s="93"/>
      <c r="R3" s="94" t="s">
        <v>23</v>
      </c>
    </row>
    <row r="4" spans="1:37" s="14" customFormat="1" ht="19.899999999999999" customHeight="1">
      <c r="A4" s="396" t="s">
        <v>24</v>
      </c>
      <c r="B4" s="405" t="s">
        <v>25</v>
      </c>
      <c r="C4" s="405"/>
      <c r="D4" s="405" t="s">
        <v>26</v>
      </c>
      <c r="E4" s="405"/>
      <c r="F4" s="405" t="s">
        <v>27</v>
      </c>
      <c r="G4" s="405"/>
      <c r="H4" s="405" t="s">
        <v>28</v>
      </c>
      <c r="I4" s="406"/>
      <c r="J4" s="407" t="s">
        <v>29</v>
      </c>
      <c r="K4" s="405"/>
      <c r="L4" s="405"/>
      <c r="M4" s="405"/>
      <c r="N4" s="405"/>
      <c r="O4" s="405"/>
      <c r="P4" s="405"/>
      <c r="Q4" s="405"/>
      <c r="R4" s="399" t="s">
        <v>30</v>
      </c>
    </row>
    <row r="5" spans="1:37" s="14" customFormat="1" ht="14.1" customHeight="1">
      <c r="A5" s="397"/>
      <c r="B5" s="175"/>
      <c r="C5" s="302" t="s">
        <v>31</v>
      </c>
      <c r="D5" s="175"/>
      <c r="E5" s="302" t="s">
        <v>31</v>
      </c>
      <c r="F5" s="175"/>
      <c r="G5" s="302" t="s">
        <v>31</v>
      </c>
      <c r="H5" s="175"/>
      <c r="I5" s="315" t="s">
        <v>31</v>
      </c>
      <c r="J5" s="403" t="s">
        <v>32</v>
      </c>
      <c r="K5" s="404"/>
      <c r="L5" s="404" t="s">
        <v>33</v>
      </c>
      <c r="M5" s="404"/>
      <c r="N5" s="404" t="s">
        <v>34</v>
      </c>
      <c r="O5" s="404"/>
      <c r="P5" s="404" t="s">
        <v>35</v>
      </c>
      <c r="Q5" s="404"/>
      <c r="R5" s="400"/>
    </row>
    <row r="6" spans="1:37" s="14" customFormat="1" ht="14.1" customHeight="1">
      <c r="A6" s="397"/>
      <c r="B6" s="175"/>
      <c r="C6" s="175"/>
      <c r="D6" s="175"/>
      <c r="E6" s="175"/>
      <c r="F6" s="175"/>
      <c r="G6" s="175"/>
      <c r="H6" s="175"/>
      <c r="I6" s="312"/>
      <c r="J6" s="310"/>
      <c r="K6" s="302" t="s">
        <v>31</v>
      </c>
      <c r="L6" s="87" t="s">
        <v>36</v>
      </c>
      <c r="M6" s="302" t="s">
        <v>31</v>
      </c>
      <c r="N6" s="175"/>
      <c r="O6" s="302" t="s">
        <v>31</v>
      </c>
      <c r="P6" s="175"/>
      <c r="Q6" s="302" t="s">
        <v>31</v>
      </c>
      <c r="R6" s="400"/>
    </row>
    <row r="7" spans="1:37" s="14" customFormat="1" ht="14.1" customHeight="1">
      <c r="A7" s="397"/>
      <c r="B7" s="88"/>
      <c r="C7" s="88"/>
      <c r="D7" s="88"/>
      <c r="E7" s="88"/>
      <c r="F7" s="88"/>
      <c r="G7" s="88"/>
      <c r="H7" s="88"/>
      <c r="I7" s="98"/>
      <c r="J7" s="95"/>
      <c r="K7" s="175"/>
      <c r="L7" s="175" t="s">
        <v>37</v>
      </c>
      <c r="M7" s="175"/>
      <c r="N7" s="175"/>
      <c r="O7" s="175"/>
      <c r="P7" s="175" t="s">
        <v>38</v>
      </c>
      <c r="Q7" s="175"/>
      <c r="R7" s="400"/>
    </row>
    <row r="8" spans="1:37" s="14" customFormat="1" ht="14.1" customHeight="1">
      <c r="A8" s="398"/>
      <c r="B8" s="320" t="s">
        <v>39</v>
      </c>
      <c r="C8" s="320" t="s">
        <v>290</v>
      </c>
      <c r="D8" s="320" t="s">
        <v>40</v>
      </c>
      <c r="E8" s="320" t="s">
        <v>290</v>
      </c>
      <c r="F8" s="320" t="s">
        <v>41</v>
      </c>
      <c r="G8" s="320" t="s">
        <v>290</v>
      </c>
      <c r="H8" s="320" t="s">
        <v>42</v>
      </c>
      <c r="I8" s="320" t="s">
        <v>290</v>
      </c>
      <c r="J8" s="311" t="s">
        <v>255</v>
      </c>
      <c r="K8" s="320" t="s">
        <v>290</v>
      </c>
      <c r="L8" s="320" t="s">
        <v>43</v>
      </c>
      <c r="M8" s="320" t="s">
        <v>290</v>
      </c>
      <c r="N8" s="320" t="s">
        <v>44</v>
      </c>
      <c r="O8" s="320" t="s">
        <v>290</v>
      </c>
      <c r="P8" s="89" t="s">
        <v>45</v>
      </c>
      <c r="Q8" s="320" t="s">
        <v>290</v>
      </c>
      <c r="R8" s="401"/>
    </row>
    <row r="9" spans="1:37" s="52" customFormat="1" ht="21.95" customHeight="1">
      <c r="A9" s="102">
        <v>2015</v>
      </c>
      <c r="B9" s="333">
        <v>4429553</v>
      </c>
      <c r="C9" s="164">
        <v>100</v>
      </c>
      <c r="D9" s="333">
        <v>675631</v>
      </c>
      <c r="E9" s="164">
        <v>15.3</v>
      </c>
      <c r="F9" s="333">
        <v>259991</v>
      </c>
      <c r="G9" s="164">
        <v>5.9</v>
      </c>
      <c r="H9" s="333">
        <v>1969206</v>
      </c>
      <c r="I9" s="164">
        <v>44.5</v>
      </c>
      <c r="J9" s="333">
        <v>1524725</v>
      </c>
      <c r="K9" s="164">
        <v>34.4</v>
      </c>
      <c r="L9" s="333">
        <v>1290797</v>
      </c>
      <c r="M9" s="165">
        <v>84.7</v>
      </c>
      <c r="N9" s="333">
        <v>6266</v>
      </c>
      <c r="O9" s="165">
        <v>0.4</v>
      </c>
      <c r="P9" s="333">
        <v>227662</v>
      </c>
      <c r="Q9" s="164">
        <v>14.9</v>
      </c>
      <c r="R9" s="138">
        <v>2015</v>
      </c>
    </row>
    <row r="10" spans="1:37" s="46" customFormat="1" ht="21.95" customHeight="1">
      <c r="A10" s="102">
        <v>2016</v>
      </c>
      <c r="B10" s="333">
        <v>4738205</v>
      </c>
      <c r="C10" s="164">
        <v>100</v>
      </c>
      <c r="D10" s="333">
        <v>735091</v>
      </c>
      <c r="E10" s="165">
        <v>15.5</v>
      </c>
      <c r="F10" s="333">
        <v>286688</v>
      </c>
      <c r="G10" s="165">
        <v>6.1</v>
      </c>
      <c r="H10" s="333">
        <v>2141852</v>
      </c>
      <c r="I10" s="165">
        <v>45.2</v>
      </c>
      <c r="J10" s="333">
        <v>1574574</v>
      </c>
      <c r="K10" s="165">
        <v>33.200000000000003</v>
      </c>
      <c r="L10" s="333">
        <v>1328840</v>
      </c>
      <c r="M10" s="165">
        <v>84.4</v>
      </c>
      <c r="N10" s="333">
        <v>7240</v>
      </c>
      <c r="O10" s="165">
        <v>0.5</v>
      </c>
      <c r="P10" s="333">
        <v>238494</v>
      </c>
      <c r="Q10" s="164">
        <v>15.1</v>
      </c>
      <c r="R10" s="138">
        <v>2016</v>
      </c>
      <c r="T10" s="47"/>
    </row>
    <row r="11" spans="1:37" s="52" customFormat="1" ht="21.95" customHeight="1">
      <c r="A11" s="102">
        <v>2017</v>
      </c>
      <c r="B11" s="333">
        <v>5013542</v>
      </c>
      <c r="C11" s="164">
        <v>100</v>
      </c>
      <c r="D11" s="333">
        <v>782601</v>
      </c>
      <c r="E11" s="165">
        <v>15.6</v>
      </c>
      <c r="F11" s="333">
        <v>301727</v>
      </c>
      <c r="G11" s="165">
        <v>6</v>
      </c>
      <c r="H11" s="333">
        <v>2308729</v>
      </c>
      <c r="I11" s="165">
        <v>46</v>
      </c>
      <c r="J11" s="333">
        <v>1620485</v>
      </c>
      <c r="K11" s="165">
        <v>32.299999999999997</v>
      </c>
      <c r="L11" s="333">
        <v>1364930</v>
      </c>
      <c r="M11" s="165">
        <v>84.2</v>
      </c>
      <c r="N11" s="333">
        <v>14019</v>
      </c>
      <c r="O11" s="165">
        <v>0.9</v>
      </c>
      <c r="P11" s="333">
        <v>241536</v>
      </c>
      <c r="Q11" s="164">
        <v>14.9</v>
      </c>
      <c r="R11" s="138">
        <v>2017</v>
      </c>
      <c r="S11" s="53"/>
      <c r="T11" s="53"/>
    </row>
    <row r="12" spans="1:37" s="46" customFormat="1" ht="21.95" customHeight="1">
      <c r="A12" s="102">
        <v>2018</v>
      </c>
      <c r="B12" s="333">
        <v>5272602</v>
      </c>
      <c r="C12" s="164">
        <v>100</v>
      </c>
      <c r="D12" s="333">
        <v>982260</v>
      </c>
      <c r="E12" s="165">
        <v>18.629511577016434</v>
      </c>
      <c r="F12" s="333">
        <v>289651</v>
      </c>
      <c r="G12" s="165">
        <v>5.493511552739994</v>
      </c>
      <c r="H12" s="333">
        <v>2310264</v>
      </c>
      <c r="I12" s="165">
        <v>43.816392741193056</v>
      </c>
      <c r="J12" s="333">
        <v>1690427</v>
      </c>
      <c r="K12" s="165">
        <v>32.060584129050511</v>
      </c>
      <c r="L12" s="333">
        <v>1433717</v>
      </c>
      <c r="M12" s="165">
        <v>84.813896133935401</v>
      </c>
      <c r="N12" s="333">
        <v>4590</v>
      </c>
      <c r="O12" s="165">
        <v>0.27152902787283922</v>
      </c>
      <c r="P12" s="333">
        <v>252120</v>
      </c>
      <c r="Q12" s="164">
        <v>14.914574838191772</v>
      </c>
      <c r="R12" s="138">
        <v>2018</v>
      </c>
      <c r="S12" s="53"/>
      <c r="T12" s="53"/>
    </row>
    <row r="13" spans="1:37" s="52" customFormat="1" ht="21.95" customHeight="1">
      <c r="A13" s="102">
        <v>2019</v>
      </c>
      <c r="B13" s="333">
        <v>4991513</v>
      </c>
      <c r="C13" s="164">
        <v>100</v>
      </c>
      <c r="D13" s="333">
        <v>885807</v>
      </c>
      <c r="E13" s="165">
        <v>17.746262505977647</v>
      </c>
      <c r="F13" s="333">
        <v>305303</v>
      </c>
      <c r="G13" s="165">
        <v>6.1164420487335205</v>
      </c>
      <c r="H13" s="333">
        <v>2072506</v>
      </c>
      <c r="I13" s="165">
        <v>41.520597061452108</v>
      </c>
      <c r="J13" s="333">
        <v>1727897</v>
      </c>
      <c r="K13" s="165">
        <v>34.616698383836727</v>
      </c>
      <c r="L13" s="333">
        <v>1468188</v>
      </c>
      <c r="M13" s="165">
        <v>84.969648075087818</v>
      </c>
      <c r="N13" s="333">
        <v>4309</v>
      </c>
      <c r="O13" s="165">
        <v>0.24937829048837981</v>
      </c>
      <c r="P13" s="333">
        <v>255400</v>
      </c>
      <c r="Q13" s="166">
        <v>14.780973634423811</v>
      </c>
      <c r="R13" s="138">
        <v>2019</v>
      </c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</row>
    <row r="14" spans="1:37" s="46" customFormat="1" ht="21.95" customHeight="1">
      <c r="A14" s="233">
        <v>2020</v>
      </c>
      <c r="B14" s="335">
        <v>5373288.3159999996</v>
      </c>
      <c r="C14" s="236">
        <v>100</v>
      </c>
      <c r="D14" s="335">
        <v>917914</v>
      </c>
      <c r="E14" s="238">
        <v>17.082909868557294</v>
      </c>
      <c r="F14" s="335">
        <v>316304</v>
      </c>
      <c r="G14" s="238">
        <v>5.8866001859260741</v>
      </c>
      <c r="H14" s="335">
        <v>2457350.6940000001</v>
      </c>
      <c r="I14" s="238">
        <v>45.732716159725982</v>
      </c>
      <c r="J14" s="335">
        <v>1681719.622</v>
      </c>
      <c r="K14" s="238">
        <v>31.297773785790657</v>
      </c>
      <c r="L14" s="335">
        <v>1399315.6580000001</v>
      </c>
      <c r="M14" s="238">
        <v>83.207428854035228</v>
      </c>
      <c r="N14" s="335">
        <v>5077.9639999999999</v>
      </c>
      <c r="O14" s="238">
        <v>0.30195068985167611</v>
      </c>
      <c r="P14" s="335">
        <v>277326</v>
      </c>
      <c r="Q14" s="241">
        <v>16.490620456113106</v>
      </c>
      <c r="R14" s="331">
        <v>2020</v>
      </c>
      <c r="S14" s="242"/>
      <c r="T14" s="242"/>
      <c r="U14" s="242"/>
      <c r="V14" s="242"/>
      <c r="W14" s="242"/>
      <c r="X14" s="242"/>
      <c r="Y14" s="242"/>
      <c r="Z14" s="242"/>
      <c r="AA14" s="242"/>
      <c r="AB14" s="242"/>
      <c r="AC14" s="242"/>
      <c r="AD14" s="242"/>
      <c r="AE14" s="242"/>
      <c r="AF14" s="242"/>
      <c r="AG14" s="242"/>
      <c r="AH14" s="242"/>
      <c r="AI14" s="242"/>
      <c r="AJ14" s="242"/>
      <c r="AK14" s="242"/>
    </row>
    <row r="15" spans="1:37" s="52" customFormat="1" ht="21.95" customHeight="1">
      <c r="A15" s="102" t="s">
        <v>46</v>
      </c>
      <c r="B15" s="333">
        <v>491119.56400000001</v>
      </c>
      <c r="C15" s="164">
        <v>100</v>
      </c>
      <c r="D15" s="333">
        <v>77692.539000000004</v>
      </c>
      <c r="E15" s="165">
        <v>15.819475479091279</v>
      </c>
      <c r="F15" s="333">
        <v>29811.922999999999</v>
      </c>
      <c r="G15" s="165">
        <v>6.0701965845530843</v>
      </c>
      <c r="H15" s="333">
        <v>227040.20300000001</v>
      </c>
      <c r="I15" s="165">
        <v>46.22910990367307</v>
      </c>
      <c r="J15" s="333">
        <v>156574.899</v>
      </c>
      <c r="K15" s="165">
        <v>31.881218032682568</v>
      </c>
      <c r="L15" s="333">
        <v>136991.67499999999</v>
      </c>
      <c r="M15" s="165">
        <v>87.492743648520559</v>
      </c>
      <c r="N15" s="333">
        <v>382.26100000000002</v>
      </c>
      <c r="O15" s="165">
        <v>0.24413938788489975</v>
      </c>
      <c r="P15" s="333">
        <v>19200.963</v>
      </c>
      <c r="Q15" s="166">
        <v>12.263116963594529</v>
      </c>
      <c r="R15" s="138" t="s">
        <v>47</v>
      </c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</row>
    <row r="16" spans="1:37" s="52" customFormat="1" ht="21.95" customHeight="1">
      <c r="A16" s="102" t="s">
        <v>48</v>
      </c>
      <c r="B16" s="333">
        <v>492244.67200000002</v>
      </c>
      <c r="C16" s="164">
        <v>100</v>
      </c>
      <c r="D16" s="333">
        <v>78516.028000000006</v>
      </c>
      <c r="E16" s="165">
        <v>15.950610025089313</v>
      </c>
      <c r="F16" s="333">
        <v>27966.413</v>
      </c>
      <c r="G16" s="165">
        <v>5.6814049172684591</v>
      </c>
      <c r="H16" s="333">
        <v>215903.97700000001</v>
      </c>
      <c r="I16" s="165">
        <v>43.861109988814668</v>
      </c>
      <c r="J16" s="333">
        <v>169858.25399999999</v>
      </c>
      <c r="K16" s="165">
        <v>34.506875068827561</v>
      </c>
      <c r="L16" s="333">
        <v>149013.49299999999</v>
      </c>
      <c r="M16" s="165">
        <v>87.728143608493696</v>
      </c>
      <c r="N16" s="333">
        <v>288.63600000000002</v>
      </c>
      <c r="O16" s="165">
        <v>0.16992756795910549</v>
      </c>
      <c r="P16" s="333">
        <v>20556.125</v>
      </c>
      <c r="Q16" s="166">
        <v>12.101928823547192</v>
      </c>
      <c r="R16" s="138" t="s">
        <v>49</v>
      </c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</row>
    <row r="17" spans="1:37" s="52" customFormat="1" ht="21.95" customHeight="1">
      <c r="A17" s="102" t="s">
        <v>50</v>
      </c>
      <c r="B17" s="333">
        <v>451371.00099999999</v>
      </c>
      <c r="C17" s="164">
        <v>100</v>
      </c>
      <c r="D17" s="333">
        <v>72711.322</v>
      </c>
      <c r="E17" s="165">
        <v>16.108992788395817</v>
      </c>
      <c r="F17" s="333">
        <v>24967.953000000001</v>
      </c>
      <c r="G17" s="165">
        <v>5.531581103944248</v>
      </c>
      <c r="H17" s="333">
        <v>192294.09099999999</v>
      </c>
      <c r="I17" s="165">
        <v>42.602225347658077</v>
      </c>
      <c r="J17" s="333">
        <v>161397.63500000001</v>
      </c>
      <c r="K17" s="165">
        <v>35.757200760001865</v>
      </c>
      <c r="L17" s="333">
        <v>140053.12</v>
      </c>
      <c r="M17" s="165">
        <v>86.775199648991133</v>
      </c>
      <c r="N17" s="333">
        <v>270.541</v>
      </c>
      <c r="O17" s="165">
        <v>0.16762389362148955</v>
      </c>
      <c r="P17" s="333">
        <v>21073.973999999998</v>
      </c>
      <c r="Q17" s="166">
        <v>13.057176457387371</v>
      </c>
      <c r="R17" s="138" t="s">
        <v>51</v>
      </c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</row>
    <row r="18" spans="1:37" s="52" customFormat="1" ht="21.95" customHeight="1">
      <c r="A18" s="102" t="s">
        <v>52</v>
      </c>
      <c r="B18" s="333">
        <v>445260.929</v>
      </c>
      <c r="C18" s="164">
        <v>100</v>
      </c>
      <c r="D18" s="333">
        <v>72204.264999999999</v>
      </c>
      <c r="E18" s="165">
        <v>16.216169058929488</v>
      </c>
      <c r="F18" s="333">
        <v>23377.101999999999</v>
      </c>
      <c r="G18" s="165">
        <v>5.250202853527262</v>
      </c>
      <c r="H18" s="333">
        <v>184110.04699999999</v>
      </c>
      <c r="I18" s="165">
        <v>41.348799099325419</v>
      </c>
      <c r="J18" s="333">
        <v>165569.51500000001</v>
      </c>
      <c r="K18" s="165">
        <v>37.184828988217831</v>
      </c>
      <c r="L18" s="333">
        <v>143976.454</v>
      </c>
      <c r="M18" s="165">
        <v>86.958311135960003</v>
      </c>
      <c r="N18" s="333">
        <v>362.6</v>
      </c>
      <c r="O18" s="165">
        <v>0.21900166827208498</v>
      </c>
      <c r="P18" s="333">
        <v>21230.460999999999</v>
      </c>
      <c r="Q18" s="166">
        <v>12.822687195767891</v>
      </c>
      <c r="R18" s="138" t="s">
        <v>53</v>
      </c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</row>
    <row r="19" spans="1:37" s="52" customFormat="1" ht="21.95" customHeight="1">
      <c r="A19" s="102" t="s">
        <v>54</v>
      </c>
      <c r="B19" s="333">
        <v>408575.27500000002</v>
      </c>
      <c r="C19" s="164">
        <v>100</v>
      </c>
      <c r="D19" s="333">
        <v>66407.284</v>
      </c>
      <c r="E19" s="165">
        <v>16.253378034194554</v>
      </c>
      <c r="F19" s="333">
        <v>21719.633000000002</v>
      </c>
      <c r="G19" s="165">
        <v>5.3159440448274804</v>
      </c>
      <c r="H19" s="333">
        <v>178338.94500000001</v>
      </c>
      <c r="I19" s="165">
        <v>43.648981206706644</v>
      </c>
      <c r="J19" s="333">
        <v>142109.413</v>
      </c>
      <c r="K19" s="165">
        <v>34.781696714271312</v>
      </c>
      <c r="L19" s="333">
        <v>121185.72500000001</v>
      </c>
      <c r="M19" s="165">
        <v>85.276353227917426</v>
      </c>
      <c r="N19" s="333">
        <v>230.20500000000001</v>
      </c>
      <c r="O19" s="165">
        <v>0.16199138054282164</v>
      </c>
      <c r="P19" s="333">
        <v>20693.483</v>
      </c>
      <c r="Q19" s="166">
        <v>14.561655391539757</v>
      </c>
      <c r="R19" s="138" t="s">
        <v>55</v>
      </c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</row>
    <row r="20" spans="1:37" s="52" customFormat="1" ht="21.95" customHeight="1">
      <c r="A20" s="102" t="s">
        <v>56</v>
      </c>
      <c r="B20" s="333">
        <v>408215.44500000001</v>
      </c>
      <c r="C20" s="164">
        <v>100</v>
      </c>
      <c r="D20" s="333">
        <v>67293.557000000001</v>
      </c>
      <c r="E20" s="165">
        <v>16.484814042251635</v>
      </c>
      <c r="F20" s="333">
        <v>24164.089</v>
      </c>
      <c r="G20" s="165">
        <v>5.9194450616634562</v>
      </c>
      <c r="H20" s="333">
        <v>191739.823</v>
      </c>
      <c r="I20" s="165">
        <v>46.970251946248631</v>
      </c>
      <c r="J20" s="333">
        <v>125017.976</v>
      </c>
      <c r="K20" s="165">
        <v>30.625488949836278</v>
      </c>
      <c r="L20" s="333">
        <v>102529.056</v>
      </c>
      <c r="M20" s="165">
        <v>82.01145089726937</v>
      </c>
      <c r="N20" s="333">
        <v>163.01</v>
      </c>
      <c r="O20" s="165">
        <v>0.13038924898288229</v>
      </c>
      <c r="P20" s="333">
        <v>22325.91</v>
      </c>
      <c r="Q20" s="166">
        <v>17.85815985374775</v>
      </c>
      <c r="R20" s="138" t="s">
        <v>57</v>
      </c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</row>
    <row r="21" spans="1:37" s="52" customFormat="1" ht="21.95" customHeight="1">
      <c r="A21" s="102" t="s">
        <v>58</v>
      </c>
      <c r="B21" s="333">
        <v>424457.37800000003</v>
      </c>
      <c r="C21" s="164">
        <v>100</v>
      </c>
      <c r="D21" s="333">
        <v>72471.260999999999</v>
      </c>
      <c r="E21" s="165">
        <v>17.07386059384271</v>
      </c>
      <c r="F21" s="333">
        <v>27416.052</v>
      </c>
      <c r="G21" s="165">
        <v>6.4590824476138566</v>
      </c>
      <c r="H21" s="333">
        <v>206628.44899999999</v>
      </c>
      <c r="I21" s="165">
        <v>48.6806119317827</v>
      </c>
      <c r="J21" s="333">
        <v>117941.61599999999</v>
      </c>
      <c r="K21" s="165">
        <v>27.786445026760731</v>
      </c>
      <c r="L21" s="333">
        <v>94622.519</v>
      </c>
      <c r="M21" s="165">
        <v>80.228270740329705</v>
      </c>
      <c r="N21" s="333">
        <v>231.035</v>
      </c>
      <c r="O21" s="165">
        <v>0.19588929492029344</v>
      </c>
      <c r="P21" s="333">
        <v>23088.062000000002</v>
      </c>
      <c r="Q21" s="166">
        <v>19.575839964750021</v>
      </c>
      <c r="R21" s="138" t="s">
        <v>59</v>
      </c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</row>
    <row r="22" spans="1:37" s="52" customFormat="1" ht="21.95" customHeight="1">
      <c r="A22" s="102" t="s">
        <v>60</v>
      </c>
      <c r="B22" s="333">
        <v>511679.40500000003</v>
      </c>
      <c r="C22" s="164">
        <v>100</v>
      </c>
      <c r="D22" s="333">
        <v>101525.42</v>
      </c>
      <c r="E22" s="165">
        <v>19.841607656653679</v>
      </c>
      <c r="F22" s="333">
        <v>31913.591</v>
      </c>
      <c r="G22" s="165">
        <v>6.2370286331926916</v>
      </c>
      <c r="H22" s="333">
        <v>251592.47399999999</v>
      </c>
      <c r="I22" s="165">
        <v>49.169943433623246</v>
      </c>
      <c r="J22" s="333">
        <v>126647.92</v>
      </c>
      <c r="K22" s="165">
        <v>24.751420276530379</v>
      </c>
      <c r="L22" s="333">
        <v>101956.41499999999</v>
      </c>
      <c r="M22" s="165">
        <v>80.503821144476746</v>
      </c>
      <c r="N22" s="333">
        <v>458.34399999999999</v>
      </c>
      <c r="O22" s="165">
        <v>0.36190408812083136</v>
      </c>
      <c r="P22" s="333">
        <v>24233.161</v>
      </c>
      <c r="Q22" s="166">
        <v>19.134274767402417</v>
      </c>
      <c r="R22" s="138" t="s">
        <v>61</v>
      </c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</row>
    <row r="23" spans="1:37" s="52" customFormat="1" ht="21.95" customHeight="1">
      <c r="A23" s="102" t="s">
        <v>62</v>
      </c>
      <c r="B23" s="333">
        <v>481908.67700000003</v>
      </c>
      <c r="C23" s="164">
        <v>100</v>
      </c>
      <c r="D23" s="333">
        <v>100073.56600000001</v>
      </c>
      <c r="E23" s="165">
        <v>20.76608510620364</v>
      </c>
      <c r="F23" s="333">
        <v>28579.502</v>
      </c>
      <c r="G23" s="165">
        <v>5.9304808906771349</v>
      </c>
      <c r="H23" s="333">
        <v>228891.704</v>
      </c>
      <c r="I23" s="165">
        <v>47.496904480929274</v>
      </c>
      <c r="J23" s="333">
        <v>124363.905</v>
      </c>
      <c r="K23" s="165">
        <v>25.806529522189948</v>
      </c>
      <c r="L23" s="333">
        <v>100252.677</v>
      </c>
      <c r="M23" s="165">
        <v>80.612358545672876</v>
      </c>
      <c r="N23" s="333">
        <v>550.46900000000005</v>
      </c>
      <c r="O23" s="165">
        <v>0.44262762575684644</v>
      </c>
      <c r="P23" s="333">
        <v>23560.758999999998</v>
      </c>
      <c r="Q23" s="166">
        <v>18.945013828570271</v>
      </c>
      <c r="R23" s="138" t="s">
        <v>63</v>
      </c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</row>
    <row r="24" spans="1:37" s="52" customFormat="1" ht="21.95" customHeight="1">
      <c r="A24" s="102" t="s">
        <v>64</v>
      </c>
      <c r="B24" s="333">
        <v>390770.32199999999</v>
      </c>
      <c r="C24" s="164">
        <v>100</v>
      </c>
      <c r="D24" s="333">
        <v>66005.864000000001</v>
      </c>
      <c r="E24" s="165">
        <v>16.891217240392173</v>
      </c>
      <c r="F24" s="333">
        <v>23556.677</v>
      </c>
      <c r="G24" s="165">
        <v>6.028266650198681</v>
      </c>
      <c r="H24" s="333">
        <v>186490.60500000001</v>
      </c>
      <c r="I24" s="165">
        <v>47.723840450708543</v>
      </c>
      <c r="J24" s="333">
        <v>114717.17600000001</v>
      </c>
      <c r="K24" s="165">
        <v>29.356675658700617</v>
      </c>
      <c r="L24" s="333">
        <v>92010.709000000003</v>
      </c>
      <c r="M24" s="165">
        <v>80.206567323449448</v>
      </c>
      <c r="N24" s="333">
        <v>646.47799999999995</v>
      </c>
      <c r="O24" s="165">
        <v>0.56354072035385527</v>
      </c>
      <c r="P24" s="333">
        <v>22059.989000000001</v>
      </c>
      <c r="Q24" s="166">
        <v>19.229891956196692</v>
      </c>
      <c r="R24" s="138" t="s">
        <v>65</v>
      </c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</row>
    <row r="25" spans="1:37" s="52" customFormat="1" ht="21.95" customHeight="1">
      <c r="A25" s="102" t="s">
        <v>66</v>
      </c>
      <c r="B25" s="333">
        <v>411424.337</v>
      </c>
      <c r="C25" s="164">
        <v>100</v>
      </c>
      <c r="D25" s="333">
        <v>67901.551000000007</v>
      </c>
      <c r="E25" s="165">
        <v>16.504019060982287</v>
      </c>
      <c r="F25" s="333">
        <v>24496.458999999999</v>
      </c>
      <c r="G25" s="165">
        <v>5.9540617306749155</v>
      </c>
      <c r="H25" s="333">
        <v>194037.516</v>
      </c>
      <c r="I25" s="165">
        <v>47.162381645886938</v>
      </c>
      <c r="J25" s="333">
        <v>124988.81099999999</v>
      </c>
      <c r="K25" s="165">
        <v>30.379537562455859</v>
      </c>
      <c r="L25" s="333">
        <v>100422.09300000001</v>
      </c>
      <c r="M25" s="165">
        <v>80.344866229665968</v>
      </c>
      <c r="N25" s="333">
        <v>751.21299999999997</v>
      </c>
      <c r="O25" s="165">
        <v>0.60102419887809</v>
      </c>
      <c r="P25" s="333">
        <v>23815.504999999994</v>
      </c>
      <c r="Q25" s="166">
        <v>19.054109571455957</v>
      </c>
      <c r="R25" s="138" t="s">
        <v>67</v>
      </c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</row>
    <row r="26" spans="1:37" s="52" customFormat="1" ht="21.95" customHeight="1">
      <c r="A26" s="235" t="s">
        <v>68</v>
      </c>
      <c r="B26" s="334">
        <v>456260.63</v>
      </c>
      <c r="C26" s="237">
        <v>100</v>
      </c>
      <c r="D26" s="334">
        <v>75111.108999999997</v>
      </c>
      <c r="E26" s="239">
        <v>16.462325272290094</v>
      </c>
      <c r="F26" s="334">
        <v>28334.578000000001</v>
      </c>
      <c r="G26" s="239">
        <v>6.2101737772115033</v>
      </c>
      <c r="H26" s="334">
        <v>211229</v>
      </c>
      <c r="I26" s="239">
        <v>46.295688497164441</v>
      </c>
      <c r="J26" s="334">
        <v>141585.56299999999</v>
      </c>
      <c r="K26" s="239">
        <v>31.031729167603174</v>
      </c>
      <c r="L26" s="334">
        <v>116301.72199999999</v>
      </c>
      <c r="M26" s="239">
        <v>82.142359387305603</v>
      </c>
      <c r="N26" s="334">
        <v>743.17200000000003</v>
      </c>
      <c r="O26" s="239">
        <v>0.52489249910317481</v>
      </c>
      <c r="P26" s="334">
        <v>24540.669000000002</v>
      </c>
      <c r="Q26" s="240">
        <v>17.332748113591215</v>
      </c>
      <c r="R26" s="197" t="s">
        <v>69</v>
      </c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</row>
    <row r="27" spans="1:37" s="52" customFormat="1" ht="5.65" customHeight="1">
      <c r="A27" s="243"/>
      <c r="B27" s="244"/>
      <c r="C27" s="245"/>
      <c r="D27" s="244"/>
      <c r="E27" s="246"/>
      <c r="F27" s="244"/>
      <c r="G27" s="246"/>
      <c r="H27" s="244"/>
      <c r="I27" s="165"/>
      <c r="J27" s="244"/>
      <c r="K27" s="246"/>
      <c r="L27" s="244"/>
      <c r="M27" s="246"/>
      <c r="N27" s="244"/>
      <c r="O27" s="246"/>
      <c r="P27" s="244"/>
      <c r="Q27" s="245"/>
      <c r="R27" s="68"/>
      <c r="S27" s="53"/>
      <c r="T27" s="247"/>
      <c r="U27" s="247"/>
      <c r="V27" s="247"/>
      <c r="W27" s="247"/>
      <c r="X27" s="247"/>
      <c r="Y27" s="247"/>
      <c r="Z27" s="247"/>
      <c r="AA27" s="247"/>
      <c r="AB27" s="247"/>
      <c r="AC27" s="247"/>
      <c r="AD27" s="247"/>
      <c r="AE27" s="247"/>
      <c r="AF27" s="247"/>
      <c r="AG27" s="247"/>
      <c r="AH27" s="247"/>
      <c r="AI27" s="247"/>
      <c r="AJ27" s="247"/>
      <c r="AK27" s="247"/>
    </row>
    <row r="28" spans="1:37" s="14" customFormat="1" ht="14.1" customHeight="1">
      <c r="A28" s="395" t="s">
        <v>355</v>
      </c>
      <c r="B28" s="395"/>
      <c r="C28" s="395"/>
      <c r="D28" s="395"/>
      <c r="E28" s="99"/>
      <c r="F28" s="99"/>
      <c r="G28" s="99"/>
      <c r="H28" s="99"/>
      <c r="I28" s="99"/>
      <c r="J28" s="67"/>
      <c r="K28" s="83"/>
      <c r="L28" s="67"/>
      <c r="M28" s="83"/>
      <c r="N28" s="67"/>
      <c r="O28" s="67"/>
      <c r="P28" s="67"/>
      <c r="Q28" s="67"/>
      <c r="R28" s="275" t="s">
        <v>70</v>
      </c>
      <c r="S28" s="53"/>
      <c r="T28" s="53"/>
    </row>
    <row r="29" spans="1:37" s="18" customFormat="1" ht="14.1" customHeight="1">
      <c r="A29" s="287" t="s">
        <v>356</v>
      </c>
      <c r="B29" s="287"/>
      <c r="C29" s="287"/>
      <c r="D29" s="287"/>
      <c r="E29" s="155"/>
      <c r="F29" s="155"/>
      <c r="G29" s="155"/>
      <c r="H29" s="155"/>
      <c r="I29" s="155"/>
      <c r="J29" s="156"/>
      <c r="K29" s="156"/>
      <c r="L29" s="156"/>
      <c r="M29" s="156"/>
      <c r="N29" s="156"/>
      <c r="O29" s="156"/>
      <c r="P29" s="156"/>
      <c r="Q29" s="156"/>
      <c r="R29" s="156"/>
    </row>
    <row r="30" spans="1:37" s="18" customFormat="1" ht="14.1" customHeight="1">
      <c r="A30" s="395" t="s">
        <v>349</v>
      </c>
      <c r="B30" s="395"/>
      <c r="C30" s="395"/>
      <c r="D30" s="395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</row>
    <row r="31" spans="1:37" s="18" customFormat="1" ht="12.75">
      <c r="L31" s="57"/>
    </row>
    <row r="32" spans="1:37" s="18" customFormat="1" ht="12.75"/>
    <row r="33" s="18" customFormat="1" ht="12.75"/>
    <row r="34" s="18" customFormat="1" ht="12.75"/>
    <row r="35" s="18" customFormat="1" ht="12.75"/>
    <row r="36" s="18" customFormat="1" ht="12.75"/>
    <row r="37" s="18" customFormat="1" ht="12.75"/>
    <row r="38" s="18" customFormat="1" ht="12.75"/>
    <row r="39" s="18" customFormat="1" ht="12.75"/>
    <row r="40" s="18" customFormat="1" ht="12.75"/>
    <row r="41" s="18" customFormat="1" ht="12.75"/>
    <row r="42" s="18" customFormat="1" ht="12.75"/>
    <row r="43" s="18" customFormat="1" ht="12.75"/>
    <row r="44" s="18" customFormat="1" ht="12.75"/>
  </sheetData>
  <mergeCells count="15">
    <mergeCell ref="A30:D30"/>
    <mergeCell ref="A28:D28"/>
    <mergeCell ref="A4:A8"/>
    <mergeCell ref="R4:R8"/>
    <mergeCell ref="J1:R1"/>
    <mergeCell ref="A1:I1"/>
    <mergeCell ref="J5:K5"/>
    <mergeCell ref="L5:M5"/>
    <mergeCell ref="N5:O5"/>
    <mergeCell ref="P5:Q5"/>
    <mergeCell ref="B4:C4"/>
    <mergeCell ref="D4:E4"/>
    <mergeCell ref="F4:G4"/>
    <mergeCell ref="H4:I4"/>
    <mergeCell ref="J4:Q4"/>
  </mergeCells>
  <phoneticPr fontId="2" type="noConversion"/>
  <pageMargins left="0.51181102362204722" right="0.51181102362204722" top="0.98425196850393704" bottom="0.59055118110236227" header="0.47244094488188981" footer="0.39370078740157483"/>
  <pageSetup paperSize="13" pageOrder="overThenDown" orientation="portrait" r:id="rId1"/>
  <headerFooter differentOddEven="1" scaleWithDoc="0" alignWithMargins="0">
    <oddHeader>&amp;L8 전기&amp;"MS Gothic,보통"･&amp;"돋움,보통"가스&amp;"MS Gothic,보통"･&amp;"돋움,보통"수도</oddHeader>
    <oddFooter>&amp;C&amp;P</oddFooter>
    <evenHeader>&amp;RELECTRICITY, GAS AND WATER-SUPPLY</evenHeader>
    <evenFooter>&amp;C&amp;P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23"/>
  <sheetViews>
    <sheetView zoomScaleNormal="100" zoomScaleSheetLayoutView="100" workbookViewId="0">
      <selection activeCell="V5" sqref="V5"/>
    </sheetView>
  </sheetViews>
  <sheetFormatPr defaultColWidth="8.5546875" defaultRowHeight="13.5"/>
  <cols>
    <col min="1" max="1" width="7.21875" style="163" customWidth="1"/>
    <col min="2" max="5" width="6.6640625" style="163" customWidth="1"/>
    <col min="6" max="6" width="6.21875" style="163" customWidth="1"/>
    <col min="7" max="7" width="8.21875" style="163" customWidth="1"/>
    <col min="8" max="8" width="7.88671875" style="163" customWidth="1"/>
    <col min="9" max="9" width="7.33203125" style="163" customWidth="1"/>
    <col min="10" max="10" width="6.6640625" style="163" customWidth="1"/>
    <col min="11" max="11" width="8" style="163" customWidth="1"/>
    <col min="12" max="12" width="7.5546875" style="163" customWidth="1"/>
    <col min="13" max="13" width="6.88671875" style="163" customWidth="1"/>
    <col min="14" max="14" width="7.33203125" style="163" customWidth="1"/>
    <col min="15" max="15" width="6.21875" style="163" customWidth="1"/>
    <col min="16" max="16" width="6" style="163" customWidth="1"/>
    <col min="17" max="17" width="7.44140625" style="163" customWidth="1"/>
    <col min="18" max="18" width="7.21875" style="163" customWidth="1"/>
    <col min="19" max="19" width="5.6640625" style="163" customWidth="1"/>
    <col min="20" max="20" width="7.6640625" style="163" customWidth="1"/>
    <col min="21" max="21" width="7.21875" style="163" customWidth="1"/>
    <col min="22" max="22" width="9.44140625" style="163" customWidth="1"/>
    <col min="23" max="23" width="9.88671875" style="163" customWidth="1"/>
    <col min="24" max="16384" width="8.5546875" style="163"/>
  </cols>
  <sheetData>
    <row r="1" spans="1:27" s="14" customFormat="1" ht="32.450000000000003" customHeight="1">
      <c r="A1" s="408" t="s">
        <v>207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 t="s">
        <v>291</v>
      </c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  <c r="AA1" s="408"/>
    </row>
    <row r="2" spans="1:27" s="14" customFormat="1" ht="5.85" customHeight="1">
      <c r="A2" s="306"/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</row>
    <row r="3" spans="1:27" s="14" customFormat="1" ht="19.5" customHeight="1">
      <c r="A3" s="92" t="s">
        <v>22</v>
      </c>
      <c r="B3" s="100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4"/>
      <c r="AA3" s="94" t="s">
        <v>23</v>
      </c>
    </row>
    <row r="4" spans="1:27" s="40" customFormat="1" ht="25.5" customHeight="1">
      <c r="A4" s="396" t="s">
        <v>71</v>
      </c>
      <c r="B4" s="307" t="s">
        <v>72</v>
      </c>
      <c r="C4" s="307" t="s">
        <v>357</v>
      </c>
      <c r="D4" s="307" t="s">
        <v>358</v>
      </c>
      <c r="E4" s="307" t="s">
        <v>359</v>
      </c>
      <c r="F4" s="307" t="s">
        <v>360</v>
      </c>
      <c r="G4" s="307" t="s">
        <v>361</v>
      </c>
      <c r="H4" s="307" t="s">
        <v>362</v>
      </c>
      <c r="I4" s="307" t="s">
        <v>363</v>
      </c>
      <c r="J4" s="307" t="s">
        <v>364</v>
      </c>
      <c r="K4" s="307" t="s">
        <v>365</v>
      </c>
      <c r="L4" s="307" t="s">
        <v>366</v>
      </c>
      <c r="M4" s="307" t="s">
        <v>367</v>
      </c>
      <c r="N4" s="307" t="s">
        <v>368</v>
      </c>
      <c r="O4" s="307" t="s">
        <v>369</v>
      </c>
      <c r="P4" s="307" t="s">
        <v>370</v>
      </c>
      <c r="Q4" s="307" t="s">
        <v>371</v>
      </c>
      <c r="R4" s="307" t="s">
        <v>372</v>
      </c>
      <c r="S4" s="307" t="s">
        <v>373</v>
      </c>
      <c r="T4" s="307" t="s">
        <v>374</v>
      </c>
      <c r="U4" s="307" t="s">
        <v>375</v>
      </c>
      <c r="V4" s="307" t="s">
        <v>376</v>
      </c>
      <c r="W4" s="307" t="s">
        <v>377</v>
      </c>
      <c r="X4" s="307" t="s">
        <v>378</v>
      </c>
      <c r="Y4" s="307" t="s">
        <v>379</v>
      </c>
      <c r="Z4" s="307" t="s">
        <v>380</v>
      </c>
      <c r="AA4" s="399" t="s">
        <v>381</v>
      </c>
    </row>
    <row r="5" spans="1:27" s="40" customFormat="1" ht="66.75" customHeight="1">
      <c r="A5" s="398"/>
      <c r="B5" s="176" t="s">
        <v>382</v>
      </c>
      <c r="C5" s="232" t="s">
        <v>383</v>
      </c>
      <c r="D5" s="232" t="s">
        <v>384</v>
      </c>
      <c r="E5" s="232" t="s">
        <v>385</v>
      </c>
      <c r="F5" s="232" t="s">
        <v>407</v>
      </c>
      <c r="G5" s="232" t="s">
        <v>386</v>
      </c>
      <c r="H5" s="232" t="s">
        <v>408</v>
      </c>
      <c r="I5" s="232" t="s">
        <v>409</v>
      </c>
      <c r="J5" s="297" t="s">
        <v>387</v>
      </c>
      <c r="K5" s="294" t="s">
        <v>388</v>
      </c>
      <c r="L5" s="232" t="s">
        <v>389</v>
      </c>
      <c r="M5" s="232" t="s">
        <v>410</v>
      </c>
      <c r="N5" s="232" t="s">
        <v>390</v>
      </c>
      <c r="O5" s="232" t="s">
        <v>411</v>
      </c>
      <c r="P5" s="232" t="s">
        <v>412</v>
      </c>
      <c r="Q5" s="288" t="s">
        <v>413</v>
      </c>
      <c r="R5" s="232" t="s">
        <v>391</v>
      </c>
      <c r="S5" s="232" t="s">
        <v>392</v>
      </c>
      <c r="T5" s="232" t="s">
        <v>414</v>
      </c>
      <c r="U5" s="288" t="s">
        <v>422</v>
      </c>
      <c r="V5" s="232" t="s">
        <v>393</v>
      </c>
      <c r="W5" s="232" t="s">
        <v>419</v>
      </c>
      <c r="X5" s="232" t="s">
        <v>394</v>
      </c>
      <c r="Y5" s="289" t="s">
        <v>420</v>
      </c>
      <c r="Z5" s="290" t="s">
        <v>421</v>
      </c>
      <c r="AA5" s="400"/>
    </row>
    <row r="6" spans="1:27" s="40" customFormat="1" ht="70.7" customHeight="1">
      <c r="A6" s="233">
        <v>2020</v>
      </c>
      <c r="B6" s="279">
        <f>SUM(B7:B18)</f>
        <v>92236.966</v>
      </c>
      <c r="C6" s="279">
        <f t="shared" ref="C6:Z6" si="0">SUM(C7:C18)</f>
        <v>73172.195000000007</v>
      </c>
      <c r="D6" s="279">
        <f t="shared" si="0"/>
        <v>0</v>
      </c>
      <c r="E6" s="279">
        <f t="shared" si="0"/>
        <v>410.24700000000001</v>
      </c>
      <c r="F6" s="279">
        <f t="shared" si="0"/>
        <v>104.96299999999999</v>
      </c>
      <c r="G6" s="279">
        <f t="shared" si="0"/>
        <v>2518.2460000000001</v>
      </c>
      <c r="H6" s="279">
        <f t="shared" si="0"/>
        <v>1249.229</v>
      </c>
      <c r="I6" s="279">
        <f t="shared" si="0"/>
        <v>21378.710999999999</v>
      </c>
      <c r="J6" s="279">
        <f t="shared" si="0"/>
        <v>2119.4349999999999</v>
      </c>
      <c r="K6" s="279">
        <f t="shared" si="0"/>
        <v>45</v>
      </c>
      <c r="L6" s="279">
        <f t="shared" si="0"/>
        <v>23283.277999999998</v>
      </c>
      <c r="M6" s="279">
        <f t="shared" si="0"/>
        <v>9074</v>
      </c>
      <c r="N6" s="279">
        <f t="shared" si="0"/>
        <v>6976</v>
      </c>
      <c r="O6" s="279">
        <f t="shared" si="0"/>
        <v>24030</v>
      </c>
      <c r="P6" s="279">
        <f t="shared" si="0"/>
        <v>1425</v>
      </c>
      <c r="Q6" s="279">
        <f t="shared" si="0"/>
        <v>2740</v>
      </c>
      <c r="R6" s="279">
        <f t="shared" si="0"/>
        <v>0</v>
      </c>
      <c r="S6" s="279">
        <f t="shared" si="0"/>
        <v>0</v>
      </c>
      <c r="T6" s="279">
        <f t="shared" si="0"/>
        <v>735</v>
      </c>
      <c r="U6" s="279">
        <f t="shared" si="0"/>
        <v>1132</v>
      </c>
      <c r="V6" s="279">
        <f t="shared" si="0"/>
        <v>619</v>
      </c>
      <c r="W6" s="279">
        <f t="shared" si="0"/>
        <v>428</v>
      </c>
      <c r="X6" s="279">
        <f t="shared" si="0"/>
        <v>1990</v>
      </c>
      <c r="Y6" s="279">
        <f t="shared" si="0"/>
        <v>714.53300000000002</v>
      </c>
      <c r="Z6" s="279">
        <f t="shared" si="0"/>
        <v>0</v>
      </c>
      <c r="AA6" s="234">
        <v>2020</v>
      </c>
    </row>
    <row r="7" spans="1:27" s="178" customFormat="1" ht="25.7" customHeight="1">
      <c r="A7" s="102" t="s">
        <v>46</v>
      </c>
      <c r="B7" s="333">
        <v>8045.9660000000003</v>
      </c>
      <c r="C7" s="277">
        <v>2357.1950000000002</v>
      </c>
      <c r="D7" s="49">
        <v>0</v>
      </c>
      <c r="E7" s="277">
        <v>41.247</v>
      </c>
      <c r="F7" s="277">
        <v>6.9630000000000001</v>
      </c>
      <c r="G7" s="277">
        <v>293.24599999999998</v>
      </c>
      <c r="H7" s="277">
        <v>117.229</v>
      </c>
      <c r="I7" s="277">
        <v>1678.711</v>
      </c>
      <c r="J7" s="277">
        <v>229.435</v>
      </c>
      <c r="K7" s="277">
        <v>4</v>
      </c>
      <c r="L7" s="277">
        <v>1911.278</v>
      </c>
      <c r="M7" s="277">
        <v>696</v>
      </c>
      <c r="N7" s="277">
        <v>722</v>
      </c>
      <c r="O7" s="277">
        <v>2069</v>
      </c>
      <c r="P7" s="277">
        <v>103</v>
      </c>
      <c r="Q7" s="277">
        <v>276</v>
      </c>
      <c r="R7" s="277">
        <v>0</v>
      </c>
      <c r="S7" s="277">
        <v>0</v>
      </c>
      <c r="T7" s="277">
        <v>106</v>
      </c>
      <c r="U7" s="277">
        <v>124</v>
      </c>
      <c r="V7" s="277">
        <v>82</v>
      </c>
      <c r="W7" s="277">
        <v>47</v>
      </c>
      <c r="X7" s="277">
        <v>190</v>
      </c>
      <c r="Y7" s="277">
        <v>101.533</v>
      </c>
      <c r="Z7" s="277">
        <v>0</v>
      </c>
      <c r="AA7" s="117" t="s">
        <v>47</v>
      </c>
    </row>
    <row r="8" spans="1:27" s="48" customFormat="1" ht="25.7" customHeight="1">
      <c r="A8" s="102" t="s">
        <v>48</v>
      </c>
      <c r="B8" s="333">
        <v>7022</v>
      </c>
      <c r="C8" s="277">
        <v>4882</v>
      </c>
      <c r="D8" s="49">
        <v>0</v>
      </c>
      <c r="E8" s="277">
        <v>41</v>
      </c>
      <c r="F8" s="277">
        <v>7</v>
      </c>
      <c r="G8" s="277">
        <v>280</v>
      </c>
      <c r="H8" s="277">
        <v>120</v>
      </c>
      <c r="I8" s="277">
        <v>1876</v>
      </c>
      <c r="J8" s="277">
        <v>210</v>
      </c>
      <c r="K8" s="277">
        <v>3</v>
      </c>
      <c r="L8" s="277">
        <v>1923</v>
      </c>
      <c r="M8" s="277">
        <v>680</v>
      </c>
      <c r="N8" s="277">
        <v>623</v>
      </c>
      <c r="O8" s="277">
        <v>1905</v>
      </c>
      <c r="P8" s="277">
        <v>104</v>
      </c>
      <c r="Q8" s="277">
        <v>271</v>
      </c>
      <c r="R8" s="277">
        <v>0</v>
      </c>
      <c r="S8" s="277">
        <v>0</v>
      </c>
      <c r="T8" s="277">
        <v>102</v>
      </c>
      <c r="U8" s="277">
        <v>118</v>
      </c>
      <c r="V8" s="277">
        <v>82</v>
      </c>
      <c r="W8" s="277">
        <v>51</v>
      </c>
      <c r="X8" s="277">
        <v>185</v>
      </c>
      <c r="Y8" s="277">
        <v>73</v>
      </c>
      <c r="Z8" s="277">
        <v>0</v>
      </c>
      <c r="AA8" s="117" t="s">
        <v>49</v>
      </c>
    </row>
    <row r="9" spans="1:27" s="49" customFormat="1" ht="25.7" customHeight="1">
      <c r="A9" s="102" t="s">
        <v>50</v>
      </c>
      <c r="B9" s="333">
        <v>6707</v>
      </c>
      <c r="C9" s="277">
        <v>5997</v>
      </c>
      <c r="D9" s="49">
        <v>0</v>
      </c>
      <c r="E9" s="277">
        <v>40</v>
      </c>
      <c r="F9" s="277">
        <v>6</v>
      </c>
      <c r="G9" s="277">
        <v>263</v>
      </c>
      <c r="H9" s="277">
        <v>117</v>
      </c>
      <c r="I9" s="277">
        <v>1780</v>
      </c>
      <c r="J9" s="277">
        <v>187</v>
      </c>
      <c r="K9" s="277">
        <v>3</v>
      </c>
      <c r="L9" s="277">
        <v>1989</v>
      </c>
      <c r="M9" s="277">
        <v>698</v>
      </c>
      <c r="N9" s="277">
        <v>600</v>
      </c>
      <c r="O9" s="277">
        <v>1817</v>
      </c>
      <c r="P9" s="277">
        <v>98</v>
      </c>
      <c r="Q9" s="277">
        <v>255</v>
      </c>
      <c r="R9" s="277">
        <v>0</v>
      </c>
      <c r="S9" s="277">
        <v>0</v>
      </c>
      <c r="T9" s="277">
        <v>55</v>
      </c>
      <c r="U9" s="277">
        <v>103</v>
      </c>
      <c r="V9" s="277">
        <v>77</v>
      </c>
      <c r="W9" s="277">
        <v>47</v>
      </c>
      <c r="X9" s="277">
        <v>167</v>
      </c>
      <c r="Y9" s="277">
        <v>69</v>
      </c>
      <c r="Z9" s="277">
        <v>0</v>
      </c>
      <c r="AA9" s="117" t="s">
        <v>51</v>
      </c>
    </row>
    <row r="10" spans="1:27" s="49" customFormat="1" ht="25.7" customHeight="1">
      <c r="A10" s="102" t="s">
        <v>52</v>
      </c>
      <c r="B10" s="333">
        <v>6813</v>
      </c>
      <c r="C10" s="277">
        <v>6295</v>
      </c>
      <c r="D10" s="49">
        <v>0</v>
      </c>
      <c r="E10" s="277">
        <v>30</v>
      </c>
      <c r="F10" s="277">
        <v>6</v>
      </c>
      <c r="G10" s="277">
        <v>291</v>
      </c>
      <c r="H10" s="277">
        <v>120</v>
      </c>
      <c r="I10" s="277">
        <v>1622</v>
      </c>
      <c r="J10" s="277">
        <v>165</v>
      </c>
      <c r="K10" s="277">
        <v>5</v>
      </c>
      <c r="L10" s="277">
        <v>1920</v>
      </c>
      <c r="M10" s="277">
        <v>632</v>
      </c>
      <c r="N10" s="277">
        <v>613</v>
      </c>
      <c r="O10" s="277">
        <v>1862</v>
      </c>
      <c r="P10" s="277">
        <v>90</v>
      </c>
      <c r="Q10" s="277">
        <v>247</v>
      </c>
      <c r="R10" s="277">
        <v>0</v>
      </c>
      <c r="S10" s="277">
        <v>0</v>
      </c>
      <c r="T10" s="277">
        <v>45</v>
      </c>
      <c r="U10" s="277">
        <v>116</v>
      </c>
      <c r="V10" s="277">
        <v>72</v>
      </c>
      <c r="W10" s="277">
        <v>44</v>
      </c>
      <c r="X10" s="277">
        <v>168</v>
      </c>
      <c r="Y10" s="277">
        <v>75</v>
      </c>
      <c r="Z10" s="277">
        <v>0</v>
      </c>
      <c r="AA10" s="117" t="s">
        <v>53</v>
      </c>
    </row>
    <row r="11" spans="1:27" s="49" customFormat="1" ht="25.7" customHeight="1">
      <c r="A11" s="102" t="s">
        <v>54</v>
      </c>
      <c r="B11" s="333">
        <v>6778</v>
      </c>
      <c r="C11" s="277">
        <v>6795</v>
      </c>
      <c r="D11" s="49">
        <v>0</v>
      </c>
      <c r="E11" s="277">
        <v>22</v>
      </c>
      <c r="F11" s="277">
        <v>6</v>
      </c>
      <c r="G11" s="277">
        <v>291</v>
      </c>
      <c r="H11" s="277">
        <v>104</v>
      </c>
      <c r="I11" s="277">
        <v>1634</v>
      </c>
      <c r="J11" s="277">
        <v>134</v>
      </c>
      <c r="K11" s="277">
        <v>3</v>
      </c>
      <c r="L11" s="277">
        <v>1632</v>
      </c>
      <c r="M11" s="277">
        <v>687</v>
      </c>
      <c r="N11" s="277">
        <v>500</v>
      </c>
      <c r="O11" s="277">
        <v>1389</v>
      </c>
      <c r="P11" s="277">
        <v>74</v>
      </c>
      <c r="Q11" s="277">
        <v>206</v>
      </c>
      <c r="R11" s="277">
        <v>0</v>
      </c>
      <c r="S11" s="277">
        <v>0</v>
      </c>
      <c r="T11" s="277">
        <v>38</v>
      </c>
      <c r="U11" s="277">
        <v>100</v>
      </c>
      <c r="V11" s="277">
        <v>56</v>
      </c>
      <c r="W11" s="277">
        <v>36</v>
      </c>
      <c r="X11" s="277">
        <v>148</v>
      </c>
      <c r="Y11" s="277">
        <v>59</v>
      </c>
      <c r="Z11" s="277">
        <v>0</v>
      </c>
      <c r="AA11" s="117" t="s">
        <v>74</v>
      </c>
    </row>
    <row r="12" spans="1:27" s="49" customFormat="1" ht="25.7" customHeight="1">
      <c r="A12" s="102" t="s">
        <v>56</v>
      </c>
      <c r="B12" s="333">
        <v>7619</v>
      </c>
      <c r="C12" s="277">
        <v>7155</v>
      </c>
      <c r="D12" s="49">
        <v>0</v>
      </c>
      <c r="E12" s="277">
        <v>28</v>
      </c>
      <c r="F12" s="277">
        <v>6</v>
      </c>
      <c r="G12" s="277">
        <v>309</v>
      </c>
      <c r="H12" s="277">
        <v>91</v>
      </c>
      <c r="I12" s="277">
        <v>1545</v>
      </c>
      <c r="J12" s="277">
        <v>141</v>
      </c>
      <c r="K12" s="277">
        <v>4</v>
      </c>
      <c r="L12" s="277">
        <v>1806</v>
      </c>
      <c r="M12" s="277">
        <v>919</v>
      </c>
      <c r="N12" s="277">
        <v>515</v>
      </c>
      <c r="O12" s="277">
        <v>1496</v>
      </c>
      <c r="P12" s="277">
        <v>84</v>
      </c>
      <c r="Q12" s="277">
        <v>187</v>
      </c>
      <c r="R12" s="277">
        <v>0</v>
      </c>
      <c r="S12" s="277">
        <v>0</v>
      </c>
      <c r="T12" s="277">
        <v>39</v>
      </c>
      <c r="U12" s="277">
        <v>82</v>
      </c>
      <c r="V12" s="277">
        <v>55</v>
      </c>
      <c r="W12" s="277">
        <v>33</v>
      </c>
      <c r="X12" s="277">
        <v>151</v>
      </c>
      <c r="Y12" s="277">
        <v>60</v>
      </c>
      <c r="Z12" s="277">
        <v>0</v>
      </c>
      <c r="AA12" s="117" t="s">
        <v>57</v>
      </c>
    </row>
    <row r="13" spans="1:27" s="49" customFormat="1" ht="25.7" customHeight="1">
      <c r="A13" s="102" t="s">
        <v>58</v>
      </c>
      <c r="B13" s="333">
        <v>8001</v>
      </c>
      <c r="C13" s="277">
        <v>7063</v>
      </c>
      <c r="D13" s="49">
        <v>0</v>
      </c>
      <c r="E13" s="277">
        <v>35</v>
      </c>
      <c r="F13" s="277">
        <v>6</v>
      </c>
      <c r="G13" s="277">
        <v>324</v>
      </c>
      <c r="H13" s="277">
        <v>83</v>
      </c>
      <c r="I13" s="277">
        <v>1400</v>
      </c>
      <c r="J13" s="277">
        <v>171</v>
      </c>
      <c r="K13" s="277">
        <v>5</v>
      </c>
      <c r="L13" s="277">
        <v>2048</v>
      </c>
      <c r="M13" s="277">
        <v>954</v>
      </c>
      <c r="N13" s="277">
        <v>526</v>
      </c>
      <c r="O13" s="277">
        <v>1704</v>
      </c>
      <c r="P13" s="277">
        <v>87</v>
      </c>
      <c r="Q13" s="277">
        <v>205</v>
      </c>
      <c r="R13" s="277">
        <v>0</v>
      </c>
      <c r="S13" s="277">
        <v>0</v>
      </c>
      <c r="T13" s="277">
        <v>43</v>
      </c>
      <c r="U13" s="277">
        <v>85</v>
      </c>
      <c r="V13" s="277">
        <v>57</v>
      </c>
      <c r="W13" s="277">
        <v>34</v>
      </c>
      <c r="X13" s="277">
        <v>152</v>
      </c>
      <c r="Y13" s="277">
        <v>106</v>
      </c>
      <c r="Z13" s="277">
        <v>0</v>
      </c>
      <c r="AA13" s="117" t="s">
        <v>59</v>
      </c>
    </row>
    <row r="14" spans="1:27" s="49" customFormat="1" ht="25.7" customHeight="1">
      <c r="A14" s="102" t="s">
        <v>60</v>
      </c>
      <c r="B14" s="333">
        <v>8529</v>
      </c>
      <c r="C14" s="277">
        <v>7273</v>
      </c>
      <c r="D14" s="49">
        <v>0</v>
      </c>
      <c r="E14" s="277">
        <v>35</v>
      </c>
      <c r="F14" s="277">
        <v>14</v>
      </c>
      <c r="G14" s="277">
        <v>224</v>
      </c>
      <c r="H14" s="277">
        <v>87</v>
      </c>
      <c r="I14" s="277">
        <v>1350</v>
      </c>
      <c r="J14" s="277">
        <v>198</v>
      </c>
      <c r="K14" s="277">
        <v>4</v>
      </c>
      <c r="L14" s="277">
        <v>2089</v>
      </c>
      <c r="M14" s="277">
        <v>971</v>
      </c>
      <c r="N14" s="277">
        <v>455</v>
      </c>
      <c r="O14" s="277">
        <v>2230</v>
      </c>
      <c r="P14" s="277">
        <v>67</v>
      </c>
      <c r="Q14" s="277">
        <v>221</v>
      </c>
      <c r="R14" s="277">
        <v>0</v>
      </c>
      <c r="S14" s="277">
        <v>0</v>
      </c>
      <c r="T14" s="277">
        <v>59</v>
      </c>
      <c r="U14" s="277">
        <v>77</v>
      </c>
      <c r="V14" s="277">
        <v>53</v>
      </c>
      <c r="W14" s="277">
        <v>28</v>
      </c>
      <c r="X14" s="277">
        <v>166</v>
      </c>
      <c r="Y14" s="277">
        <v>103</v>
      </c>
      <c r="Z14" s="277">
        <v>0</v>
      </c>
      <c r="AA14" s="117" t="s">
        <v>61</v>
      </c>
    </row>
    <row r="15" spans="1:27" s="49" customFormat="1" ht="25.7" customHeight="1">
      <c r="A15" s="102" t="s">
        <v>62</v>
      </c>
      <c r="B15" s="333">
        <v>8534</v>
      </c>
      <c r="C15" s="277">
        <v>6211</v>
      </c>
      <c r="D15" s="49">
        <v>0</v>
      </c>
      <c r="E15" s="277">
        <v>38</v>
      </c>
      <c r="F15" s="277">
        <v>13</v>
      </c>
      <c r="G15" s="277">
        <v>211</v>
      </c>
      <c r="H15" s="277">
        <v>88</v>
      </c>
      <c r="I15" s="277">
        <v>1816</v>
      </c>
      <c r="J15" s="277">
        <v>202</v>
      </c>
      <c r="K15" s="277">
        <v>3</v>
      </c>
      <c r="L15" s="277">
        <v>2078</v>
      </c>
      <c r="M15" s="277">
        <v>888</v>
      </c>
      <c r="N15" s="277">
        <v>512</v>
      </c>
      <c r="O15" s="277">
        <v>2191</v>
      </c>
      <c r="P15" s="277">
        <v>73</v>
      </c>
      <c r="Q15" s="277">
        <v>229</v>
      </c>
      <c r="R15" s="277">
        <v>0</v>
      </c>
      <c r="S15" s="277">
        <v>0</v>
      </c>
      <c r="T15" s="277">
        <v>63</v>
      </c>
      <c r="U15" s="277">
        <v>81</v>
      </c>
      <c r="V15" s="277">
        <v>58</v>
      </c>
      <c r="W15" s="277">
        <v>29</v>
      </c>
      <c r="X15" s="277">
        <v>174</v>
      </c>
      <c r="Y15" s="277">
        <v>68</v>
      </c>
      <c r="Z15" s="277">
        <v>0</v>
      </c>
      <c r="AA15" s="117" t="s">
        <v>63</v>
      </c>
    </row>
    <row r="16" spans="1:27" s="49" customFormat="1" ht="25.7" customHeight="1">
      <c r="A16" s="102" t="s">
        <v>64</v>
      </c>
      <c r="B16" s="333">
        <v>7702</v>
      </c>
      <c r="C16" s="277">
        <v>6223</v>
      </c>
      <c r="D16" s="277">
        <v>0</v>
      </c>
      <c r="E16" s="277">
        <v>32</v>
      </c>
      <c r="F16" s="277">
        <v>9</v>
      </c>
      <c r="G16" s="277">
        <v>19</v>
      </c>
      <c r="H16" s="277">
        <v>89</v>
      </c>
      <c r="I16" s="277">
        <v>1991</v>
      </c>
      <c r="J16" s="277">
        <v>142</v>
      </c>
      <c r="K16" s="277">
        <v>3</v>
      </c>
      <c r="L16" s="277">
        <v>1806</v>
      </c>
      <c r="M16" s="277">
        <v>656</v>
      </c>
      <c r="N16" s="277">
        <v>567</v>
      </c>
      <c r="O16" s="277">
        <v>2161</v>
      </c>
      <c r="P16" s="277">
        <v>171</v>
      </c>
      <c r="Q16" s="277">
        <v>189</v>
      </c>
      <c r="R16" s="277">
        <v>0</v>
      </c>
      <c r="S16" s="277">
        <v>0</v>
      </c>
      <c r="T16" s="277">
        <v>58</v>
      </c>
      <c r="U16" s="277">
        <v>67</v>
      </c>
      <c r="V16" s="277">
        <v>9</v>
      </c>
      <c r="W16" s="277">
        <v>22</v>
      </c>
      <c r="X16" s="277">
        <v>143</v>
      </c>
      <c r="Y16" s="277">
        <v>0</v>
      </c>
      <c r="Z16" s="277">
        <v>0</v>
      </c>
      <c r="AA16" s="117" t="s">
        <v>65</v>
      </c>
    </row>
    <row r="17" spans="1:27" s="49" customFormat="1" ht="25.7" customHeight="1">
      <c r="A17" s="102" t="s">
        <v>66</v>
      </c>
      <c r="B17" s="333">
        <v>8218</v>
      </c>
      <c r="C17" s="277">
        <v>6590</v>
      </c>
      <c r="D17" s="277">
        <v>0</v>
      </c>
      <c r="E17" s="277">
        <v>32</v>
      </c>
      <c r="F17" s="277">
        <v>12</v>
      </c>
      <c r="G17" s="277">
        <v>13</v>
      </c>
      <c r="H17" s="277">
        <v>108</v>
      </c>
      <c r="I17" s="277">
        <v>2210</v>
      </c>
      <c r="J17" s="277">
        <v>151</v>
      </c>
      <c r="K17" s="277">
        <v>4</v>
      </c>
      <c r="L17" s="277">
        <v>1867</v>
      </c>
      <c r="M17" s="277">
        <v>650</v>
      </c>
      <c r="N17" s="277">
        <v>651</v>
      </c>
      <c r="O17" s="277">
        <v>2565</v>
      </c>
      <c r="P17" s="277">
        <v>204</v>
      </c>
      <c r="Q17" s="277">
        <v>208</v>
      </c>
      <c r="R17" s="277">
        <v>0</v>
      </c>
      <c r="S17" s="277">
        <v>0</v>
      </c>
      <c r="T17" s="277">
        <v>58</v>
      </c>
      <c r="U17" s="277">
        <v>81</v>
      </c>
      <c r="V17" s="277">
        <v>8</v>
      </c>
      <c r="W17" s="277">
        <v>24</v>
      </c>
      <c r="X17" s="277">
        <v>161</v>
      </c>
      <c r="Y17" s="277">
        <v>0</v>
      </c>
      <c r="Z17" s="277">
        <v>0</v>
      </c>
      <c r="AA17" s="117" t="s">
        <v>67</v>
      </c>
    </row>
    <row r="18" spans="1:27" s="49" customFormat="1" ht="25.7" customHeight="1">
      <c r="A18" s="235" t="s">
        <v>68</v>
      </c>
      <c r="B18" s="334">
        <v>8268</v>
      </c>
      <c r="C18" s="278">
        <v>6331</v>
      </c>
      <c r="D18" s="278">
        <v>0</v>
      </c>
      <c r="E18" s="278">
        <v>36</v>
      </c>
      <c r="F18" s="278">
        <v>13</v>
      </c>
      <c r="G18" s="278">
        <v>0</v>
      </c>
      <c r="H18" s="278">
        <v>125</v>
      </c>
      <c r="I18" s="278">
        <v>2476</v>
      </c>
      <c r="J18" s="278">
        <v>189</v>
      </c>
      <c r="K18" s="278">
        <v>4</v>
      </c>
      <c r="L18" s="278">
        <v>2214</v>
      </c>
      <c r="M18" s="278">
        <v>643</v>
      </c>
      <c r="N18" s="278">
        <v>692</v>
      </c>
      <c r="O18" s="278">
        <v>2641</v>
      </c>
      <c r="P18" s="278">
        <v>270</v>
      </c>
      <c r="Q18" s="278">
        <v>246</v>
      </c>
      <c r="R18" s="278">
        <v>0</v>
      </c>
      <c r="S18" s="278">
        <v>0</v>
      </c>
      <c r="T18" s="278">
        <v>69</v>
      </c>
      <c r="U18" s="278">
        <v>98</v>
      </c>
      <c r="V18" s="278">
        <v>10</v>
      </c>
      <c r="W18" s="278">
        <v>33</v>
      </c>
      <c r="X18" s="278">
        <v>185</v>
      </c>
      <c r="Y18" s="278">
        <v>0</v>
      </c>
      <c r="Z18" s="278">
        <v>0</v>
      </c>
      <c r="AA18" s="230" t="s">
        <v>69</v>
      </c>
    </row>
    <row r="19" spans="1:27" s="49" customFormat="1" ht="12" customHeight="1">
      <c r="A19" s="243"/>
      <c r="B19" s="244"/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M19" s="248"/>
      <c r="N19" s="248"/>
      <c r="O19" s="248"/>
      <c r="P19" s="248"/>
      <c r="Q19" s="248"/>
      <c r="R19" s="248"/>
      <c r="S19" s="248"/>
      <c r="T19" s="248"/>
      <c r="U19" s="249"/>
      <c r="V19" s="48"/>
      <c r="Y19" s="50"/>
      <c r="Z19" s="50"/>
      <c r="AA19" s="281" t="s">
        <v>70</v>
      </c>
    </row>
    <row r="20" spans="1:27" s="50" customFormat="1" ht="12" customHeight="1">
      <c r="A20" s="395" t="s">
        <v>355</v>
      </c>
      <c r="B20" s="395"/>
      <c r="C20" s="395"/>
      <c r="D20" s="395"/>
      <c r="E20" s="276"/>
      <c r="F20" s="276"/>
      <c r="G20" s="276"/>
      <c r="H20" s="276"/>
      <c r="I20" s="276"/>
      <c r="J20" s="276"/>
      <c r="K20" s="276"/>
      <c r="L20" s="276"/>
      <c r="M20" s="276"/>
      <c r="N20" s="276"/>
      <c r="O20" s="276"/>
      <c r="P20" s="276"/>
      <c r="Q20" s="276"/>
      <c r="R20" s="276"/>
      <c r="S20" s="276"/>
      <c r="T20" s="276"/>
      <c r="U20" s="275"/>
      <c r="V20" s="14"/>
      <c r="W20" s="14"/>
      <c r="X20" s="14"/>
      <c r="Y20" s="14"/>
      <c r="Z20" s="14"/>
      <c r="AA20" s="14"/>
    </row>
    <row r="21" spans="1:27" s="50" customFormat="1" ht="12" customHeight="1">
      <c r="A21" s="395" t="s">
        <v>395</v>
      </c>
      <c r="B21" s="395"/>
      <c r="C21" s="395"/>
      <c r="D21" s="395"/>
      <c r="E21" s="395"/>
      <c r="F21" s="274"/>
      <c r="G21" s="274"/>
      <c r="H21" s="274"/>
      <c r="I21" s="274"/>
      <c r="J21" s="274"/>
      <c r="K21" s="274"/>
      <c r="L21" s="274"/>
      <c r="M21" s="274"/>
      <c r="N21" s="274"/>
      <c r="O21" s="274"/>
      <c r="P21" s="274"/>
      <c r="Q21" s="274"/>
      <c r="R21" s="274"/>
      <c r="S21" s="274"/>
      <c r="T21" s="274"/>
      <c r="U21" s="67"/>
      <c r="V21" s="14"/>
      <c r="W21" s="14"/>
      <c r="X21" s="14"/>
      <c r="Y21" s="14"/>
      <c r="Z21" s="14"/>
      <c r="AA21" s="14"/>
    </row>
    <row r="22" spans="1:27" s="14" customFormat="1" ht="12" customHeight="1">
      <c r="A22" s="395" t="s">
        <v>396</v>
      </c>
      <c r="B22" s="395"/>
      <c r="C22" s="395"/>
      <c r="D22" s="395"/>
      <c r="E22" s="395"/>
      <c r="F22" s="395"/>
      <c r="G22" s="395"/>
      <c r="H22" s="274"/>
      <c r="I22" s="274"/>
      <c r="J22" s="274"/>
      <c r="K22" s="274"/>
      <c r="L22" s="274"/>
      <c r="M22" s="274"/>
      <c r="N22" s="274"/>
      <c r="O22" s="274"/>
      <c r="P22" s="274"/>
      <c r="Q22" s="274"/>
      <c r="R22" s="274"/>
      <c r="S22" s="274"/>
      <c r="T22" s="274"/>
      <c r="U22" s="67"/>
    </row>
    <row r="23" spans="1:27" ht="12" customHeight="1">
      <c r="A23" s="395" t="s">
        <v>397</v>
      </c>
      <c r="B23" s="395"/>
      <c r="C23" s="395"/>
      <c r="D23" s="395"/>
      <c r="E23" s="395"/>
      <c r="F23" s="395"/>
      <c r="G23" s="395"/>
    </row>
  </sheetData>
  <mergeCells count="8">
    <mergeCell ref="A23:G23"/>
    <mergeCell ref="A1:N1"/>
    <mergeCell ref="O1:AA1"/>
    <mergeCell ref="A4:A5"/>
    <mergeCell ref="AA4:AA5"/>
    <mergeCell ref="A20:D20"/>
    <mergeCell ref="A21:E21"/>
    <mergeCell ref="A22:G22"/>
  </mergeCells>
  <phoneticPr fontId="2" type="noConversion"/>
  <pageMargins left="0.51181102362204722" right="0.51181102362204722" top="0.98425196850393704" bottom="0.59055118110236227" header="0.47244094488188981" footer="0.39370078740157483"/>
  <pageSetup paperSize="13" pageOrder="overThenDown" orientation="portrait" r:id="rId1"/>
  <headerFooter differentOddEven="1" scaleWithDoc="0" alignWithMargins="0">
    <oddHeader>&amp;L8 전기&amp;"MS Gothic,보통"･&amp;"돋움,보통"가스&amp;"MS Gothic,보통"･&amp;"돋움,보통"수도</oddHeader>
    <oddFooter>&amp;C&amp;P</oddFooter>
    <evenHeader>&amp;RELECTRICITY, GAS AND WATER-SUPPLY</evenHeader>
    <evenFooter>&amp;C&amp;P</evenFooter>
  </headerFooter>
  <colBreaks count="1" manualBreakCount="1">
    <brk id="10" max="2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89"/>
  <sheetViews>
    <sheetView zoomScaleNormal="100" zoomScaleSheetLayoutView="100" workbookViewId="0">
      <selection activeCell="A27" sqref="A27:B27"/>
    </sheetView>
  </sheetViews>
  <sheetFormatPr defaultColWidth="8.77734375" defaultRowHeight="12.75"/>
  <cols>
    <col min="1" max="1" width="10.88671875" style="14" customWidth="1"/>
    <col min="2" max="7" width="19" style="14" customWidth="1"/>
    <col min="8" max="8" width="10.88671875" style="14" customWidth="1"/>
    <col min="9" max="96" width="0" style="14" hidden="1" customWidth="1"/>
    <col min="97" max="256" width="8.77734375" style="14"/>
    <col min="257" max="257" width="8.77734375" style="14" customWidth="1"/>
    <col min="258" max="258" width="15.77734375" style="14" customWidth="1"/>
    <col min="259" max="259" width="15.21875" style="14" customWidth="1"/>
    <col min="260" max="260" width="15.77734375" style="14" customWidth="1"/>
    <col min="261" max="261" width="15.21875" style="14" customWidth="1"/>
    <col min="262" max="262" width="15.77734375" style="14" customWidth="1"/>
    <col min="263" max="263" width="15.21875" style="14" customWidth="1"/>
    <col min="264" max="264" width="13.77734375" style="14" customWidth="1"/>
    <col min="265" max="352" width="0" style="14" hidden="1" customWidth="1"/>
    <col min="353" max="512" width="8.77734375" style="14"/>
    <col min="513" max="513" width="8.77734375" style="14" customWidth="1"/>
    <col min="514" max="514" width="15.77734375" style="14" customWidth="1"/>
    <col min="515" max="515" width="15.21875" style="14" customWidth="1"/>
    <col min="516" max="516" width="15.77734375" style="14" customWidth="1"/>
    <col min="517" max="517" width="15.21875" style="14" customWidth="1"/>
    <col min="518" max="518" width="15.77734375" style="14" customWidth="1"/>
    <col min="519" max="519" width="15.21875" style="14" customWidth="1"/>
    <col min="520" max="520" width="13.77734375" style="14" customWidth="1"/>
    <col min="521" max="608" width="0" style="14" hidden="1" customWidth="1"/>
    <col min="609" max="768" width="8.77734375" style="14"/>
    <col min="769" max="769" width="8.77734375" style="14" customWidth="1"/>
    <col min="770" max="770" width="15.77734375" style="14" customWidth="1"/>
    <col min="771" max="771" width="15.21875" style="14" customWidth="1"/>
    <col min="772" max="772" width="15.77734375" style="14" customWidth="1"/>
    <col min="773" max="773" width="15.21875" style="14" customWidth="1"/>
    <col min="774" max="774" width="15.77734375" style="14" customWidth="1"/>
    <col min="775" max="775" width="15.21875" style="14" customWidth="1"/>
    <col min="776" max="776" width="13.77734375" style="14" customWidth="1"/>
    <col min="777" max="864" width="0" style="14" hidden="1" customWidth="1"/>
    <col min="865" max="1024" width="8.77734375" style="14"/>
    <col min="1025" max="1025" width="8.77734375" style="14" customWidth="1"/>
    <col min="1026" max="1026" width="15.77734375" style="14" customWidth="1"/>
    <col min="1027" max="1027" width="15.21875" style="14" customWidth="1"/>
    <col min="1028" max="1028" width="15.77734375" style="14" customWidth="1"/>
    <col min="1029" max="1029" width="15.21875" style="14" customWidth="1"/>
    <col min="1030" max="1030" width="15.77734375" style="14" customWidth="1"/>
    <col min="1031" max="1031" width="15.21875" style="14" customWidth="1"/>
    <col min="1032" max="1032" width="13.77734375" style="14" customWidth="1"/>
    <col min="1033" max="1120" width="0" style="14" hidden="1" customWidth="1"/>
    <col min="1121" max="1280" width="8.77734375" style="14"/>
    <col min="1281" max="1281" width="8.77734375" style="14" customWidth="1"/>
    <col min="1282" max="1282" width="15.77734375" style="14" customWidth="1"/>
    <col min="1283" max="1283" width="15.21875" style="14" customWidth="1"/>
    <col min="1284" max="1284" width="15.77734375" style="14" customWidth="1"/>
    <col min="1285" max="1285" width="15.21875" style="14" customWidth="1"/>
    <col min="1286" max="1286" width="15.77734375" style="14" customWidth="1"/>
    <col min="1287" max="1287" width="15.21875" style="14" customWidth="1"/>
    <col min="1288" max="1288" width="13.77734375" style="14" customWidth="1"/>
    <col min="1289" max="1376" width="0" style="14" hidden="1" customWidth="1"/>
    <col min="1377" max="1536" width="8.77734375" style="14"/>
    <col min="1537" max="1537" width="8.77734375" style="14" customWidth="1"/>
    <col min="1538" max="1538" width="15.77734375" style="14" customWidth="1"/>
    <col min="1539" max="1539" width="15.21875" style="14" customWidth="1"/>
    <col min="1540" max="1540" width="15.77734375" style="14" customWidth="1"/>
    <col min="1541" max="1541" width="15.21875" style="14" customWidth="1"/>
    <col min="1542" max="1542" width="15.77734375" style="14" customWidth="1"/>
    <col min="1543" max="1543" width="15.21875" style="14" customWidth="1"/>
    <col min="1544" max="1544" width="13.77734375" style="14" customWidth="1"/>
    <col min="1545" max="1632" width="0" style="14" hidden="1" customWidth="1"/>
    <col min="1633" max="1792" width="8.77734375" style="14"/>
    <col min="1793" max="1793" width="8.77734375" style="14" customWidth="1"/>
    <col min="1794" max="1794" width="15.77734375" style="14" customWidth="1"/>
    <col min="1795" max="1795" width="15.21875" style="14" customWidth="1"/>
    <col min="1796" max="1796" width="15.77734375" style="14" customWidth="1"/>
    <col min="1797" max="1797" width="15.21875" style="14" customWidth="1"/>
    <col min="1798" max="1798" width="15.77734375" style="14" customWidth="1"/>
    <col min="1799" max="1799" width="15.21875" style="14" customWidth="1"/>
    <col min="1800" max="1800" width="13.77734375" style="14" customWidth="1"/>
    <col min="1801" max="1888" width="0" style="14" hidden="1" customWidth="1"/>
    <col min="1889" max="2048" width="8.77734375" style="14"/>
    <col min="2049" max="2049" width="8.77734375" style="14" customWidth="1"/>
    <col min="2050" max="2050" width="15.77734375" style="14" customWidth="1"/>
    <col min="2051" max="2051" width="15.21875" style="14" customWidth="1"/>
    <col min="2052" max="2052" width="15.77734375" style="14" customWidth="1"/>
    <col min="2053" max="2053" width="15.21875" style="14" customWidth="1"/>
    <col min="2054" max="2054" width="15.77734375" style="14" customWidth="1"/>
    <col min="2055" max="2055" width="15.21875" style="14" customWidth="1"/>
    <col min="2056" max="2056" width="13.77734375" style="14" customWidth="1"/>
    <col min="2057" max="2144" width="0" style="14" hidden="1" customWidth="1"/>
    <col min="2145" max="2304" width="8.77734375" style="14"/>
    <col min="2305" max="2305" width="8.77734375" style="14" customWidth="1"/>
    <col min="2306" max="2306" width="15.77734375" style="14" customWidth="1"/>
    <col min="2307" max="2307" width="15.21875" style="14" customWidth="1"/>
    <col min="2308" max="2308" width="15.77734375" style="14" customWidth="1"/>
    <col min="2309" max="2309" width="15.21875" style="14" customWidth="1"/>
    <col min="2310" max="2310" width="15.77734375" style="14" customWidth="1"/>
    <col min="2311" max="2311" width="15.21875" style="14" customWidth="1"/>
    <col min="2312" max="2312" width="13.77734375" style="14" customWidth="1"/>
    <col min="2313" max="2400" width="0" style="14" hidden="1" customWidth="1"/>
    <col min="2401" max="2560" width="8.77734375" style="14"/>
    <col min="2561" max="2561" width="8.77734375" style="14" customWidth="1"/>
    <col min="2562" max="2562" width="15.77734375" style="14" customWidth="1"/>
    <col min="2563" max="2563" width="15.21875" style="14" customWidth="1"/>
    <col min="2564" max="2564" width="15.77734375" style="14" customWidth="1"/>
    <col min="2565" max="2565" width="15.21875" style="14" customWidth="1"/>
    <col min="2566" max="2566" width="15.77734375" style="14" customWidth="1"/>
    <col min="2567" max="2567" width="15.21875" style="14" customWidth="1"/>
    <col min="2568" max="2568" width="13.77734375" style="14" customWidth="1"/>
    <col min="2569" max="2656" width="0" style="14" hidden="1" customWidth="1"/>
    <col min="2657" max="2816" width="8.77734375" style="14"/>
    <col min="2817" max="2817" width="8.77734375" style="14" customWidth="1"/>
    <col min="2818" max="2818" width="15.77734375" style="14" customWidth="1"/>
    <col min="2819" max="2819" width="15.21875" style="14" customWidth="1"/>
    <col min="2820" max="2820" width="15.77734375" style="14" customWidth="1"/>
    <col min="2821" max="2821" width="15.21875" style="14" customWidth="1"/>
    <col min="2822" max="2822" width="15.77734375" style="14" customWidth="1"/>
    <col min="2823" max="2823" width="15.21875" style="14" customWidth="1"/>
    <col min="2824" max="2824" width="13.77734375" style="14" customWidth="1"/>
    <col min="2825" max="2912" width="0" style="14" hidden="1" customWidth="1"/>
    <col min="2913" max="3072" width="8.77734375" style="14"/>
    <col min="3073" max="3073" width="8.77734375" style="14" customWidth="1"/>
    <col min="3074" max="3074" width="15.77734375" style="14" customWidth="1"/>
    <col min="3075" max="3075" width="15.21875" style="14" customWidth="1"/>
    <col min="3076" max="3076" width="15.77734375" style="14" customWidth="1"/>
    <col min="3077" max="3077" width="15.21875" style="14" customWidth="1"/>
    <col min="3078" max="3078" width="15.77734375" style="14" customWidth="1"/>
    <col min="3079" max="3079" width="15.21875" style="14" customWidth="1"/>
    <col min="3080" max="3080" width="13.77734375" style="14" customWidth="1"/>
    <col min="3081" max="3168" width="0" style="14" hidden="1" customWidth="1"/>
    <col min="3169" max="3328" width="8.77734375" style="14"/>
    <col min="3329" max="3329" width="8.77734375" style="14" customWidth="1"/>
    <col min="3330" max="3330" width="15.77734375" style="14" customWidth="1"/>
    <col min="3331" max="3331" width="15.21875" style="14" customWidth="1"/>
    <col min="3332" max="3332" width="15.77734375" style="14" customWidth="1"/>
    <col min="3333" max="3333" width="15.21875" style="14" customWidth="1"/>
    <col min="3334" max="3334" width="15.77734375" style="14" customWidth="1"/>
    <col min="3335" max="3335" width="15.21875" style="14" customWidth="1"/>
    <col min="3336" max="3336" width="13.77734375" style="14" customWidth="1"/>
    <col min="3337" max="3424" width="0" style="14" hidden="1" customWidth="1"/>
    <col min="3425" max="3584" width="8.77734375" style="14"/>
    <col min="3585" max="3585" width="8.77734375" style="14" customWidth="1"/>
    <col min="3586" max="3586" width="15.77734375" style="14" customWidth="1"/>
    <col min="3587" max="3587" width="15.21875" style="14" customWidth="1"/>
    <col min="3588" max="3588" width="15.77734375" style="14" customWidth="1"/>
    <col min="3589" max="3589" width="15.21875" style="14" customWidth="1"/>
    <col min="3590" max="3590" width="15.77734375" style="14" customWidth="1"/>
    <col min="3591" max="3591" width="15.21875" style="14" customWidth="1"/>
    <col min="3592" max="3592" width="13.77734375" style="14" customWidth="1"/>
    <col min="3593" max="3680" width="0" style="14" hidden="1" customWidth="1"/>
    <col min="3681" max="3840" width="8.77734375" style="14"/>
    <col min="3841" max="3841" width="8.77734375" style="14" customWidth="1"/>
    <col min="3842" max="3842" width="15.77734375" style="14" customWidth="1"/>
    <col min="3843" max="3843" width="15.21875" style="14" customWidth="1"/>
    <col min="3844" max="3844" width="15.77734375" style="14" customWidth="1"/>
    <col min="3845" max="3845" width="15.21875" style="14" customWidth="1"/>
    <col min="3846" max="3846" width="15.77734375" style="14" customWidth="1"/>
    <col min="3847" max="3847" width="15.21875" style="14" customWidth="1"/>
    <col min="3848" max="3848" width="13.77734375" style="14" customWidth="1"/>
    <col min="3849" max="3936" width="0" style="14" hidden="1" customWidth="1"/>
    <col min="3937" max="4096" width="8.77734375" style="14"/>
    <col min="4097" max="4097" width="8.77734375" style="14" customWidth="1"/>
    <col min="4098" max="4098" width="15.77734375" style="14" customWidth="1"/>
    <col min="4099" max="4099" width="15.21875" style="14" customWidth="1"/>
    <col min="4100" max="4100" width="15.77734375" style="14" customWidth="1"/>
    <col min="4101" max="4101" width="15.21875" style="14" customWidth="1"/>
    <col min="4102" max="4102" width="15.77734375" style="14" customWidth="1"/>
    <col min="4103" max="4103" width="15.21875" style="14" customWidth="1"/>
    <col min="4104" max="4104" width="13.77734375" style="14" customWidth="1"/>
    <col min="4105" max="4192" width="0" style="14" hidden="1" customWidth="1"/>
    <col min="4193" max="4352" width="8.77734375" style="14"/>
    <col min="4353" max="4353" width="8.77734375" style="14" customWidth="1"/>
    <col min="4354" max="4354" width="15.77734375" style="14" customWidth="1"/>
    <col min="4355" max="4355" width="15.21875" style="14" customWidth="1"/>
    <col min="4356" max="4356" width="15.77734375" style="14" customWidth="1"/>
    <col min="4357" max="4357" width="15.21875" style="14" customWidth="1"/>
    <col min="4358" max="4358" width="15.77734375" style="14" customWidth="1"/>
    <col min="4359" max="4359" width="15.21875" style="14" customWidth="1"/>
    <col min="4360" max="4360" width="13.77734375" style="14" customWidth="1"/>
    <col min="4361" max="4448" width="0" style="14" hidden="1" customWidth="1"/>
    <col min="4449" max="4608" width="8.77734375" style="14"/>
    <col min="4609" max="4609" width="8.77734375" style="14" customWidth="1"/>
    <col min="4610" max="4610" width="15.77734375" style="14" customWidth="1"/>
    <col min="4611" max="4611" width="15.21875" style="14" customWidth="1"/>
    <col min="4612" max="4612" width="15.77734375" style="14" customWidth="1"/>
    <col min="4613" max="4613" width="15.21875" style="14" customWidth="1"/>
    <col min="4614" max="4614" width="15.77734375" style="14" customWidth="1"/>
    <col min="4615" max="4615" width="15.21875" style="14" customWidth="1"/>
    <col min="4616" max="4616" width="13.77734375" style="14" customWidth="1"/>
    <col min="4617" max="4704" width="0" style="14" hidden="1" customWidth="1"/>
    <col min="4705" max="4864" width="8.77734375" style="14"/>
    <col min="4865" max="4865" width="8.77734375" style="14" customWidth="1"/>
    <col min="4866" max="4866" width="15.77734375" style="14" customWidth="1"/>
    <col min="4867" max="4867" width="15.21875" style="14" customWidth="1"/>
    <col min="4868" max="4868" width="15.77734375" style="14" customWidth="1"/>
    <col min="4869" max="4869" width="15.21875" style="14" customWidth="1"/>
    <col min="4870" max="4870" width="15.77734375" style="14" customWidth="1"/>
    <col min="4871" max="4871" width="15.21875" style="14" customWidth="1"/>
    <col min="4872" max="4872" width="13.77734375" style="14" customWidth="1"/>
    <col min="4873" max="4960" width="0" style="14" hidden="1" customWidth="1"/>
    <col min="4961" max="5120" width="8.77734375" style="14"/>
    <col min="5121" max="5121" width="8.77734375" style="14" customWidth="1"/>
    <col min="5122" max="5122" width="15.77734375" style="14" customWidth="1"/>
    <col min="5123" max="5123" width="15.21875" style="14" customWidth="1"/>
    <col min="5124" max="5124" width="15.77734375" style="14" customWidth="1"/>
    <col min="5125" max="5125" width="15.21875" style="14" customWidth="1"/>
    <col min="5126" max="5126" width="15.77734375" style="14" customWidth="1"/>
    <col min="5127" max="5127" width="15.21875" style="14" customWidth="1"/>
    <col min="5128" max="5128" width="13.77734375" style="14" customWidth="1"/>
    <col min="5129" max="5216" width="0" style="14" hidden="1" customWidth="1"/>
    <col min="5217" max="5376" width="8.77734375" style="14"/>
    <col min="5377" max="5377" width="8.77734375" style="14" customWidth="1"/>
    <col min="5378" max="5378" width="15.77734375" style="14" customWidth="1"/>
    <col min="5379" max="5379" width="15.21875" style="14" customWidth="1"/>
    <col min="5380" max="5380" width="15.77734375" style="14" customWidth="1"/>
    <col min="5381" max="5381" width="15.21875" style="14" customWidth="1"/>
    <col min="5382" max="5382" width="15.77734375" style="14" customWidth="1"/>
    <col min="5383" max="5383" width="15.21875" style="14" customWidth="1"/>
    <col min="5384" max="5384" width="13.77734375" style="14" customWidth="1"/>
    <col min="5385" max="5472" width="0" style="14" hidden="1" customWidth="1"/>
    <col min="5473" max="5632" width="8.77734375" style="14"/>
    <col min="5633" max="5633" width="8.77734375" style="14" customWidth="1"/>
    <col min="5634" max="5634" width="15.77734375" style="14" customWidth="1"/>
    <col min="5635" max="5635" width="15.21875" style="14" customWidth="1"/>
    <col min="5636" max="5636" width="15.77734375" style="14" customWidth="1"/>
    <col min="5637" max="5637" width="15.21875" style="14" customWidth="1"/>
    <col min="5638" max="5638" width="15.77734375" style="14" customWidth="1"/>
    <col min="5639" max="5639" width="15.21875" style="14" customWidth="1"/>
    <col min="5640" max="5640" width="13.77734375" style="14" customWidth="1"/>
    <col min="5641" max="5728" width="0" style="14" hidden="1" customWidth="1"/>
    <col min="5729" max="5888" width="8.77734375" style="14"/>
    <col min="5889" max="5889" width="8.77734375" style="14" customWidth="1"/>
    <col min="5890" max="5890" width="15.77734375" style="14" customWidth="1"/>
    <col min="5891" max="5891" width="15.21875" style="14" customWidth="1"/>
    <col min="5892" max="5892" width="15.77734375" style="14" customWidth="1"/>
    <col min="5893" max="5893" width="15.21875" style="14" customWidth="1"/>
    <col min="5894" max="5894" width="15.77734375" style="14" customWidth="1"/>
    <col min="5895" max="5895" width="15.21875" style="14" customWidth="1"/>
    <col min="5896" max="5896" width="13.77734375" style="14" customWidth="1"/>
    <col min="5897" max="5984" width="0" style="14" hidden="1" customWidth="1"/>
    <col min="5985" max="6144" width="8.77734375" style="14"/>
    <col min="6145" max="6145" width="8.77734375" style="14" customWidth="1"/>
    <col min="6146" max="6146" width="15.77734375" style="14" customWidth="1"/>
    <col min="6147" max="6147" width="15.21875" style="14" customWidth="1"/>
    <col min="6148" max="6148" width="15.77734375" style="14" customWidth="1"/>
    <col min="6149" max="6149" width="15.21875" style="14" customWidth="1"/>
    <col min="6150" max="6150" width="15.77734375" style="14" customWidth="1"/>
    <col min="6151" max="6151" width="15.21875" style="14" customWidth="1"/>
    <col min="6152" max="6152" width="13.77734375" style="14" customWidth="1"/>
    <col min="6153" max="6240" width="0" style="14" hidden="1" customWidth="1"/>
    <col min="6241" max="6400" width="8.77734375" style="14"/>
    <col min="6401" max="6401" width="8.77734375" style="14" customWidth="1"/>
    <col min="6402" max="6402" width="15.77734375" style="14" customWidth="1"/>
    <col min="6403" max="6403" width="15.21875" style="14" customWidth="1"/>
    <col min="6404" max="6404" width="15.77734375" style="14" customWidth="1"/>
    <col min="6405" max="6405" width="15.21875" style="14" customWidth="1"/>
    <col min="6406" max="6406" width="15.77734375" style="14" customWidth="1"/>
    <col min="6407" max="6407" width="15.21875" style="14" customWidth="1"/>
    <col min="6408" max="6408" width="13.77734375" style="14" customWidth="1"/>
    <col min="6409" max="6496" width="0" style="14" hidden="1" customWidth="1"/>
    <col min="6497" max="6656" width="8.77734375" style="14"/>
    <col min="6657" max="6657" width="8.77734375" style="14" customWidth="1"/>
    <col min="6658" max="6658" width="15.77734375" style="14" customWidth="1"/>
    <col min="6659" max="6659" width="15.21875" style="14" customWidth="1"/>
    <col min="6660" max="6660" width="15.77734375" style="14" customWidth="1"/>
    <col min="6661" max="6661" width="15.21875" style="14" customWidth="1"/>
    <col min="6662" max="6662" width="15.77734375" style="14" customWidth="1"/>
    <col min="6663" max="6663" width="15.21875" style="14" customWidth="1"/>
    <col min="6664" max="6664" width="13.77734375" style="14" customWidth="1"/>
    <col min="6665" max="6752" width="0" style="14" hidden="1" customWidth="1"/>
    <col min="6753" max="6912" width="8.77734375" style="14"/>
    <col min="6913" max="6913" width="8.77734375" style="14" customWidth="1"/>
    <col min="6914" max="6914" width="15.77734375" style="14" customWidth="1"/>
    <col min="6915" max="6915" width="15.21875" style="14" customWidth="1"/>
    <col min="6916" max="6916" width="15.77734375" style="14" customWidth="1"/>
    <col min="6917" max="6917" width="15.21875" style="14" customWidth="1"/>
    <col min="6918" max="6918" width="15.77734375" style="14" customWidth="1"/>
    <col min="6919" max="6919" width="15.21875" style="14" customWidth="1"/>
    <col min="6920" max="6920" width="13.77734375" style="14" customWidth="1"/>
    <col min="6921" max="7008" width="0" style="14" hidden="1" customWidth="1"/>
    <col min="7009" max="7168" width="8.77734375" style="14"/>
    <col min="7169" max="7169" width="8.77734375" style="14" customWidth="1"/>
    <col min="7170" max="7170" width="15.77734375" style="14" customWidth="1"/>
    <col min="7171" max="7171" width="15.21875" style="14" customWidth="1"/>
    <col min="7172" max="7172" width="15.77734375" style="14" customWidth="1"/>
    <col min="7173" max="7173" width="15.21875" style="14" customWidth="1"/>
    <col min="7174" max="7174" width="15.77734375" style="14" customWidth="1"/>
    <col min="7175" max="7175" width="15.21875" style="14" customWidth="1"/>
    <col min="7176" max="7176" width="13.77734375" style="14" customWidth="1"/>
    <col min="7177" max="7264" width="0" style="14" hidden="1" customWidth="1"/>
    <col min="7265" max="7424" width="8.77734375" style="14"/>
    <col min="7425" max="7425" width="8.77734375" style="14" customWidth="1"/>
    <col min="7426" max="7426" width="15.77734375" style="14" customWidth="1"/>
    <col min="7427" max="7427" width="15.21875" style="14" customWidth="1"/>
    <col min="7428" max="7428" width="15.77734375" style="14" customWidth="1"/>
    <col min="7429" max="7429" width="15.21875" style="14" customWidth="1"/>
    <col min="7430" max="7430" width="15.77734375" style="14" customWidth="1"/>
    <col min="7431" max="7431" width="15.21875" style="14" customWidth="1"/>
    <col min="7432" max="7432" width="13.77734375" style="14" customWidth="1"/>
    <col min="7433" max="7520" width="0" style="14" hidden="1" customWidth="1"/>
    <col min="7521" max="7680" width="8.77734375" style="14"/>
    <col min="7681" max="7681" width="8.77734375" style="14" customWidth="1"/>
    <col min="7682" max="7682" width="15.77734375" style="14" customWidth="1"/>
    <col min="7683" max="7683" width="15.21875" style="14" customWidth="1"/>
    <col min="7684" max="7684" width="15.77734375" style="14" customWidth="1"/>
    <col min="7685" max="7685" width="15.21875" style="14" customWidth="1"/>
    <col min="7686" max="7686" width="15.77734375" style="14" customWidth="1"/>
    <col min="7687" max="7687" width="15.21875" style="14" customWidth="1"/>
    <col min="7688" max="7688" width="13.77734375" style="14" customWidth="1"/>
    <col min="7689" max="7776" width="0" style="14" hidden="1" customWidth="1"/>
    <col min="7777" max="7936" width="8.77734375" style="14"/>
    <col min="7937" max="7937" width="8.77734375" style="14" customWidth="1"/>
    <col min="7938" max="7938" width="15.77734375" style="14" customWidth="1"/>
    <col min="7939" max="7939" width="15.21875" style="14" customWidth="1"/>
    <col min="7940" max="7940" width="15.77734375" style="14" customWidth="1"/>
    <col min="7941" max="7941" width="15.21875" style="14" customWidth="1"/>
    <col min="7942" max="7942" width="15.77734375" style="14" customWidth="1"/>
    <col min="7943" max="7943" width="15.21875" style="14" customWidth="1"/>
    <col min="7944" max="7944" width="13.77734375" style="14" customWidth="1"/>
    <col min="7945" max="8032" width="0" style="14" hidden="1" customWidth="1"/>
    <col min="8033" max="8192" width="8.77734375" style="14"/>
    <col min="8193" max="8193" width="8.77734375" style="14" customWidth="1"/>
    <col min="8194" max="8194" width="15.77734375" style="14" customWidth="1"/>
    <col min="8195" max="8195" width="15.21875" style="14" customWidth="1"/>
    <col min="8196" max="8196" width="15.77734375" style="14" customWidth="1"/>
    <col min="8197" max="8197" width="15.21875" style="14" customWidth="1"/>
    <col min="8198" max="8198" width="15.77734375" style="14" customWidth="1"/>
    <col min="8199" max="8199" width="15.21875" style="14" customWidth="1"/>
    <col min="8200" max="8200" width="13.77734375" style="14" customWidth="1"/>
    <col min="8201" max="8288" width="0" style="14" hidden="1" customWidth="1"/>
    <col min="8289" max="8448" width="8.77734375" style="14"/>
    <col min="8449" max="8449" width="8.77734375" style="14" customWidth="1"/>
    <col min="8450" max="8450" width="15.77734375" style="14" customWidth="1"/>
    <col min="8451" max="8451" width="15.21875" style="14" customWidth="1"/>
    <col min="8452" max="8452" width="15.77734375" style="14" customWidth="1"/>
    <col min="8453" max="8453" width="15.21875" style="14" customWidth="1"/>
    <col min="8454" max="8454" width="15.77734375" style="14" customWidth="1"/>
    <col min="8455" max="8455" width="15.21875" style="14" customWidth="1"/>
    <col min="8456" max="8456" width="13.77734375" style="14" customWidth="1"/>
    <col min="8457" max="8544" width="0" style="14" hidden="1" customWidth="1"/>
    <col min="8545" max="8704" width="8.77734375" style="14"/>
    <col min="8705" max="8705" width="8.77734375" style="14" customWidth="1"/>
    <col min="8706" max="8706" width="15.77734375" style="14" customWidth="1"/>
    <col min="8707" max="8707" width="15.21875" style="14" customWidth="1"/>
    <col min="8708" max="8708" width="15.77734375" style="14" customWidth="1"/>
    <col min="8709" max="8709" width="15.21875" style="14" customWidth="1"/>
    <col min="8710" max="8710" width="15.77734375" style="14" customWidth="1"/>
    <col min="8711" max="8711" width="15.21875" style="14" customWidth="1"/>
    <col min="8712" max="8712" width="13.77734375" style="14" customWidth="1"/>
    <col min="8713" max="8800" width="0" style="14" hidden="1" customWidth="1"/>
    <col min="8801" max="8960" width="8.77734375" style="14"/>
    <col min="8961" max="8961" width="8.77734375" style="14" customWidth="1"/>
    <col min="8962" max="8962" width="15.77734375" style="14" customWidth="1"/>
    <col min="8963" max="8963" width="15.21875" style="14" customWidth="1"/>
    <col min="8964" max="8964" width="15.77734375" style="14" customWidth="1"/>
    <col min="8965" max="8965" width="15.21875" style="14" customWidth="1"/>
    <col min="8966" max="8966" width="15.77734375" style="14" customWidth="1"/>
    <col min="8967" max="8967" width="15.21875" style="14" customWidth="1"/>
    <col min="8968" max="8968" width="13.77734375" style="14" customWidth="1"/>
    <col min="8969" max="9056" width="0" style="14" hidden="1" customWidth="1"/>
    <col min="9057" max="9216" width="8.77734375" style="14"/>
    <col min="9217" max="9217" width="8.77734375" style="14" customWidth="1"/>
    <col min="9218" max="9218" width="15.77734375" style="14" customWidth="1"/>
    <col min="9219" max="9219" width="15.21875" style="14" customWidth="1"/>
    <col min="9220" max="9220" width="15.77734375" style="14" customWidth="1"/>
    <col min="9221" max="9221" width="15.21875" style="14" customWidth="1"/>
    <col min="9222" max="9222" width="15.77734375" style="14" customWidth="1"/>
    <col min="9223" max="9223" width="15.21875" style="14" customWidth="1"/>
    <col min="9224" max="9224" width="13.77734375" style="14" customWidth="1"/>
    <col min="9225" max="9312" width="0" style="14" hidden="1" customWidth="1"/>
    <col min="9313" max="9472" width="8.77734375" style="14"/>
    <col min="9473" max="9473" width="8.77734375" style="14" customWidth="1"/>
    <col min="9474" max="9474" width="15.77734375" style="14" customWidth="1"/>
    <col min="9475" max="9475" width="15.21875" style="14" customWidth="1"/>
    <col min="9476" max="9476" width="15.77734375" style="14" customWidth="1"/>
    <col min="9477" max="9477" width="15.21875" style="14" customWidth="1"/>
    <col min="9478" max="9478" width="15.77734375" style="14" customWidth="1"/>
    <col min="9479" max="9479" width="15.21875" style="14" customWidth="1"/>
    <col min="9480" max="9480" width="13.77734375" style="14" customWidth="1"/>
    <col min="9481" max="9568" width="0" style="14" hidden="1" customWidth="1"/>
    <col min="9569" max="9728" width="8.77734375" style="14"/>
    <col min="9729" max="9729" width="8.77734375" style="14" customWidth="1"/>
    <col min="9730" max="9730" width="15.77734375" style="14" customWidth="1"/>
    <col min="9731" max="9731" width="15.21875" style="14" customWidth="1"/>
    <col min="9732" max="9732" width="15.77734375" style="14" customWidth="1"/>
    <col min="9733" max="9733" width="15.21875" style="14" customWidth="1"/>
    <col min="9734" max="9734" width="15.77734375" style="14" customWidth="1"/>
    <col min="9735" max="9735" width="15.21875" style="14" customWidth="1"/>
    <col min="9736" max="9736" width="13.77734375" style="14" customWidth="1"/>
    <col min="9737" max="9824" width="0" style="14" hidden="1" customWidth="1"/>
    <col min="9825" max="9984" width="8.77734375" style="14"/>
    <col min="9985" max="9985" width="8.77734375" style="14" customWidth="1"/>
    <col min="9986" max="9986" width="15.77734375" style="14" customWidth="1"/>
    <col min="9987" max="9987" width="15.21875" style="14" customWidth="1"/>
    <col min="9988" max="9988" width="15.77734375" style="14" customWidth="1"/>
    <col min="9989" max="9989" width="15.21875" style="14" customWidth="1"/>
    <col min="9990" max="9990" width="15.77734375" style="14" customWidth="1"/>
    <col min="9991" max="9991" width="15.21875" style="14" customWidth="1"/>
    <col min="9992" max="9992" width="13.77734375" style="14" customWidth="1"/>
    <col min="9993" max="10080" width="0" style="14" hidden="1" customWidth="1"/>
    <col min="10081" max="10240" width="8.77734375" style="14"/>
    <col min="10241" max="10241" width="8.77734375" style="14" customWidth="1"/>
    <col min="10242" max="10242" width="15.77734375" style="14" customWidth="1"/>
    <col min="10243" max="10243" width="15.21875" style="14" customWidth="1"/>
    <col min="10244" max="10244" width="15.77734375" style="14" customWidth="1"/>
    <col min="10245" max="10245" width="15.21875" style="14" customWidth="1"/>
    <col min="10246" max="10246" width="15.77734375" style="14" customWidth="1"/>
    <col min="10247" max="10247" width="15.21875" style="14" customWidth="1"/>
    <col min="10248" max="10248" width="13.77734375" style="14" customWidth="1"/>
    <col min="10249" max="10336" width="0" style="14" hidden="1" customWidth="1"/>
    <col min="10337" max="10496" width="8.77734375" style="14"/>
    <col min="10497" max="10497" width="8.77734375" style="14" customWidth="1"/>
    <col min="10498" max="10498" width="15.77734375" style="14" customWidth="1"/>
    <col min="10499" max="10499" width="15.21875" style="14" customWidth="1"/>
    <col min="10500" max="10500" width="15.77734375" style="14" customWidth="1"/>
    <col min="10501" max="10501" width="15.21875" style="14" customWidth="1"/>
    <col min="10502" max="10502" width="15.77734375" style="14" customWidth="1"/>
    <col min="10503" max="10503" width="15.21875" style="14" customWidth="1"/>
    <col min="10504" max="10504" width="13.77734375" style="14" customWidth="1"/>
    <col min="10505" max="10592" width="0" style="14" hidden="1" customWidth="1"/>
    <col min="10593" max="10752" width="8.77734375" style="14"/>
    <col min="10753" max="10753" width="8.77734375" style="14" customWidth="1"/>
    <col min="10754" max="10754" width="15.77734375" style="14" customWidth="1"/>
    <col min="10755" max="10755" width="15.21875" style="14" customWidth="1"/>
    <col min="10756" max="10756" width="15.77734375" style="14" customWidth="1"/>
    <col min="10757" max="10757" width="15.21875" style="14" customWidth="1"/>
    <col min="10758" max="10758" width="15.77734375" style="14" customWidth="1"/>
    <col min="10759" max="10759" width="15.21875" style="14" customWidth="1"/>
    <col min="10760" max="10760" width="13.77734375" style="14" customWidth="1"/>
    <col min="10761" max="10848" width="0" style="14" hidden="1" customWidth="1"/>
    <col min="10849" max="11008" width="8.77734375" style="14"/>
    <col min="11009" max="11009" width="8.77734375" style="14" customWidth="1"/>
    <col min="11010" max="11010" width="15.77734375" style="14" customWidth="1"/>
    <col min="11011" max="11011" width="15.21875" style="14" customWidth="1"/>
    <col min="11012" max="11012" width="15.77734375" style="14" customWidth="1"/>
    <col min="11013" max="11013" width="15.21875" style="14" customWidth="1"/>
    <col min="11014" max="11014" width="15.77734375" style="14" customWidth="1"/>
    <col min="11015" max="11015" width="15.21875" style="14" customWidth="1"/>
    <col min="11016" max="11016" width="13.77734375" style="14" customWidth="1"/>
    <col min="11017" max="11104" width="0" style="14" hidden="1" customWidth="1"/>
    <col min="11105" max="11264" width="8.77734375" style="14"/>
    <col min="11265" max="11265" width="8.77734375" style="14" customWidth="1"/>
    <col min="11266" max="11266" width="15.77734375" style="14" customWidth="1"/>
    <col min="11267" max="11267" width="15.21875" style="14" customWidth="1"/>
    <col min="11268" max="11268" width="15.77734375" style="14" customWidth="1"/>
    <col min="11269" max="11269" width="15.21875" style="14" customWidth="1"/>
    <col min="11270" max="11270" width="15.77734375" style="14" customWidth="1"/>
    <col min="11271" max="11271" width="15.21875" style="14" customWidth="1"/>
    <col min="11272" max="11272" width="13.77734375" style="14" customWidth="1"/>
    <col min="11273" max="11360" width="0" style="14" hidden="1" customWidth="1"/>
    <col min="11361" max="11520" width="8.77734375" style="14"/>
    <col min="11521" max="11521" width="8.77734375" style="14" customWidth="1"/>
    <col min="11522" max="11522" width="15.77734375" style="14" customWidth="1"/>
    <col min="11523" max="11523" width="15.21875" style="14" customWidth="1"/>
    <col min="11524" max="11524" width="15.77734375" style="14" customWidth="1"/>
    <col min="11525" max="11525" width="15.21875" style="14" customWidth="1"/>
    <col min="11526" max="11526" width="15.77734375" style="14" customWidth="1"/>
    <col min="11527" max="11527" width="15.21875" style="14" customWidth="1"/>
    <col min="11528" max="11528" width="13.77734375" style="14" customWidth="1"/>
    <col min="11529" max="11616" width="0" style="14" hidden="1" customWidth="1"/>
    <col min="11617" max="11776" width="8.77734375" style="14"/>
    <col min="11777" max="11777" width="8.77734375" style="14" customWidth="1"/>
    <col min="11778" max="11778" width="15.77734375" style="14" customWidth="1"/>
    <col min="11779" max="11779" width="15.21875" style="14" customWidth="1"/>
    <col min="11780" max="11780" width="15.77734375" style="14" customWidth="1"/>
    <col min="11781" max="11781" width="15.21875" style="14" customWidth="1"/>
    <col min="11782" max="11782" width="15.77734375" style="14" customWidth="1"/>
    <col min="11783" max="11783" width="15.21875" style="14" customWidth="1"/>
    <col min="11784" max="11784" width="13.77734375" style="14" customWidth="1"/>
    <col min="11785" max="11872" width="0" style="14" hidden="1" customWidth="1"/>
    <col min="11873" max="12032" width="8.77734375" style="14"/>
    <col min="12033" max="12033" width="8.77734375" style="14" customWidth="1"/>
    <col min="12034" max="12034" width="15.77734375" style="14" customWidth="1"/>
    <col min="12035" max="12035" width="15.21875" style="14" customWidth="1"/>
    <col min="12036" max="12036" width="15.77734375" style="14" customWidth="1"/>
    <col min="12037" max="12037" width="15.21875" style="14" customWidth="1"/>
    <col min="12038" max="12038" width="15.77734375" style="14" customWidth="1"/>
    <col min="12039" max="12039" width="15.21875" style="14" customWidth="1"/>
    <col min="12040" max="12040" width="13.77734375" style="14" customWidth="1"/>
    <col min="12041" max="12128" width="0" style="14" hidden="1" customWidth="1"/>
    <col min="12129" max="12288" width="8.77734375" style="14"/>
    <col min="12289" max="12289" width="8.77734375" style="14" customWidth="1"/>
    <col min="12290" max="12290" width="15.77734375" style="14" customWidth="1"/>
    <col min="12291" max="12291" width="15.21875" style="14" customWidth="1"/>
    <col min="12292" max="12292" width="15.77734375" style="14" customWidth="1"/>
    <col min="12293" max="12293" width="15.21875" style="14" customWidth="1"/>
    <col min="12294" max="12294" width="15.77734375" style="14" customWidth="1"/>
    <col min="12295" max="12295" width="15.21875" style="14" customWidth="1"/>
    <col min="12296" max="12296" width="13.77734375" style="14" customWidth="1"/>
    <col min="12297" max="12384" width="0" style="14" hidden="1" customWidth="1"/>
    <col min="12385" max="12544" width="8.77734375" style="14"/>
    <col min="12545" max="12545" width="8.77734375" style="14" customWidth="1"/>
    <col min="12546" max="12546" width="15.77734375" style="14" customWidth="1"/>
    <col min="12547" max="12547" width="15.21875" style="14" customWidth="1"/>
    <col min="12548" max="12548" width="15.77734375" style="14" customWidth="1"/>
    <col min="12549" max="12549" width="15.21875" style="14" customWidth="1"/>
    <col min="12550" max="12550" width="15.77734375" style="14" customWidth="1"/>
    <col min="12551" max="12551" width="15.21875" style="14" customWidth="1"/>
    <col min="12552" max="12552" width="13.77734375" style="14" customWidth="1"/>
    <col min="12553" max="12640" width="0" style="14" hidden="1" customWidth="1"/>
    <col min="12641" max="12800" width="8.77734375" style="14"/>
    <col min="12801" max="12801" width="8.77734375" style="14" customWidth="1"/>
    <col min="12802" max="12802" width="15.77734375" style="14" customWidth="1"/>
    <col min="12803" max="12803" width="15.21875" style="14" customWidth="1"/>
    <col min="12804" max="12804" width="15.77734375" style="14" customWidth="1"/>
    <col min="12805" max="12805" width="15.21875" style="14" customWidth="1"/>
    <col min="12806" max="12806" width="15.77734375" style="14" customWidth="1"/>
    <col min="12807" max="12807" width="15.21875" style="14" customWidth="1"/>
    <col min="12808" max="12808" width="13.77734375" style="14" customWidth="1"/>
    <col min="12809" max="12896" width="0" style="14" hidden="1" customWidth="1"/>
    <col min="12897" max="13056" width="8.77734375" style="14"/>
    <col min="13057" max="13057" width="8.77734375" style="14" customWidth="1"/>
    <col min="13058" max="13058" width="15.77734375" style="14" customWidth="1"/>
    <col min="13059" max="13059" width="15.21875" style="14" customWidth="1"/>
    <col min="13060" max="13060" width="15.77734375" style="14" customWidth="1"/>
    <col min="13061" max="13061" width="15.21875" style="14" customWidth="1"/>
    <col min="13062" max="13062" width="15.77734375" style="14" customWidth="1"/>
    <col min="13063" max="13063" width="15.21875" style="14" customWidth="1"/>
    <col min="13064" max="13064" width="13.77734375" style="14" customWidth="1"/>
    <col min="13065" max="13152" width="0" style="14" hidden="1" customWidth="1"/>
    <col min="13153" max="13312" width="8.77734375" style="14"/>
    <col min="13313" max="13313" width="8.77734375" style="14" customWidth="1"/>
    <col min="13314" max="13314" width="15.77734375" style="14" customWidth="1"/>
    <col min="13315" max="13315" width="15.21875" style="14" customWidth="1"/>
    <col min="13316" max="13316" width="15.77734375" style="14" customWidth="1"/>
    <col min="13317" max="13317" width="15.21875" style="14" customWidth="1"/>
    <col min="13318" max="13318" width="15.77734375" style="14" customWidth="1"/>
    <col min="13319" max="13319" width="15.21875" style="14" customWidth="1"/>
    <col min="13320" max="13320" width="13.77734375" style="14" customWidth="1"/>
    <col min="13321" max="13408" width="0" style="14" hidden="1" customWidth="1"/>
    <col min="13409" max="13568" width="8.77734375" style="14"/>
    <col min="13569" max="13569" width="8.77734375" style="14" customWidth="1"/>
    <col min="13570" max="13570" width="15.77734375" style="14" customWidth="1"/>
    <col min="13571" max="13571" width="15.21875" style="14" customWidth="1"/>
    <col min="13572" max="13572" width="15.77734375" style="14" customWidth="1"/>
    <col min="13573" max="13573" width="15.21875" style="14" customWidth="1"/>
    <col min="13574" max="13574" width="15.77734375" style="14" customWidth="1"/>
    <col min="13575" max="13575" width="15.21875" style="14" customWidth="1"/>
    <col min="13576" max="13576" width="13.77734375" style="14" customWidth="1"/>
    <col min="13577" max="13664" width="0" style="14" hidden="1" customWidth="1"/>
    <col min="13665" max="13824" width="8.77734375" style="14"/>
    <col min="13825" max="13825" width="8.77734375" style="14" customWidth="1"/>
    <col min="13826" max="13826" width="15.77734375" style="14" customWidth="1"/>
    <col min="13827" max="13827" width="15.21875" style="14" customWidth="1"/>
    <col min="13828" max="13828" width="15.77734375" style="14" customWidth="1"/>
    <col min="13829" max="13829" width="15.21875" style="14" customWidth="1"/>
    <col min="13830" max="13830" width="15.77734375" style="14" customWidth="1"/>
    <col min="13831" max="13831" width="15.21875" style="14" customWidth="1"/>
    <col min="13832" max="13832" width="13.77734375" style="14" customWidth="1"/>
    <col min="13833" max="13920" width="0" style="14" hidden="1" customWidth="1"/>
    <col min="13921" max="14080" width="8.77734375" style="14"/>
    <col min="14081" max="14081" width="8.77734375" style="14" customWidth="1"/>
    <col min="14082" max="14082" width="15.77734375" style="14" customWidth="1"/>
    <col min="14083" max="14083" width="15.21875" style="14" customWidth="1"/>
    <col min="14084" max="14084" width="15.77734375" style="14" customWidth="1"/>
    <col min="14085" max="14085" width="15.21875" style="14" customWidth="1"/>
    <col min="14086" max="14086" width="15.77734375" style="14" customWidth="1"/>
    <col min="14087" max="14087" width="15.21875" style="14" customWidth="1"/>
    <col min="14088" max="14088" width="13.77734375" style="14" customWidth="1"/>
    <col min="14089" max="14176" width="0" style="14" hidden="1" customWidth="1"/>
    <col min="14177" max="14336" width="8.77734375" style="14"/>
    <col min="14337" max="14337" width="8.77734375" style="14" customWidth="1"/>
    <col min="14338" max="14338" width="15.77734375" style="14" customWidth="1"/>
    <col min="14339" max="14339" width="15.21875" style="14" customWidth="1"/>
    <col min="14340" max="14340" width="15.77734375" style="14" customWidth="1"/>
    <col min="14341" max="14341" width="15.21875" style="14" customWidth="1"/>
    <col min="14342" max="14342" width="15.77734375" style="14" customWidth="1"/>
    <col min="14343" max="14343" width="15.21875" style="14" customWidth="1"/>
    <col min="14344" max="14344" width="13.77734375" style="14" customWidth="1"/>
    <col min="14345" max="14432" width="0" style="14" hidden="1" customWidth="1"/>
    <col min="14433" max="14592" width="8.77734375" style="14"/>
    <col min="14593" max="14593" width="8.77734375" style="14" customWidth="1"/>
    <col min="14594" max="14594" width="15.77734375" style="14" customWidth="1"/>
    <col min="14595" max="14595" width="15.21875" style="14" customWidth="1"/>
    <col min="14596" max="14596" width="15.77734375" style="14" customWidth="1"/>
    <col min="14597" max="14597" width="15.21875" style="14" customWidth="1"/>
    <col min="14598" max="14598" width="15.77734375" style="14" customWidth="1"/>
    <col min="14599" max="14599" width="15.21875" style="14" customWidth="1"/>
    <col min="14600" max="14600" width="13.77734375" style="14" customWidth="1"/>
    <col min="14601" max="14688" width="0" style="14" hidden="1" customWidth="1"/>
    <col min="14689" max="14848" width="8.77734375" style="14"/>
    <col min="14849" max="14849" width="8.77734375" style="14" customWidth="1"/>
    <col min="14850" max="14850" width="15.77734375" style="14" customWidth="1"/>
    <col min="14851" max="14851" width="15.21875" style="14" customWidth="1"/>
    <col min="14852" max="14852" width="15.77734375" style="14" customWidth="1"/>
    <col min="14853" max="14853" width="15.21875" style="14" customWidth="1"/>
    <col min="14854" max="14854" width="15.77734375" style="14" customWidth="1"/>
    <col min="14855" max="14855" width="15.21875" style="14" customWidth="1"/>
    <col min="14856" max="14856" width="13.77734375" style="14" customWidth="1"/>
    <col min="14857" max="14944" width="0" style="14" hidden="1" customWidth="1"/>
    <col min="14945" max="15104" width="8.77734375" style="14"/>
    <col min="15105" max="15105" width="8.77734375" style="14" customWidth="1"/>
    <col min="15106" max="15106" width="15.77734375" style="14" customWidth="1"/>
    <col min="15107" max="15107" width="15.21875" style="14" customWidth="1"/>
    <col min="15108" max="15108" width="15.77734375" style="14" customWidth="1"/>
    <col min="15109" max="15109" width="15.21875" style="14" customWidth="1"/>
    <col min="15110" max="15110" width="15.77734375" style="14" customWidth="1"/>
    <col min="15111" max="15111" width="15.21875" style="14" customWidth="1"/>
    <col min="15112" max="15112" width="13.77734375" style="14" customWidth="1"/>
    <col min="15113" max="15200" width="0" style="14" hidden="1" customWidth="1"/>
    <col min="15201" max="15360" width="8.77734375" style="14"/>
    <col min="15361" max="15361" width="8.77734375" style="14" customWidth="1"/>
    <col min="15362" max="15362" width="15.77734375" style="14" customWidth="1"/>
    <col min="15363" max="15363" width="15.21875" style="14" customWidth="1"/>
    <col min="15364" max="15364" width="15.77734375" style="14" customWidth="1"/>
    <col min="15365" max="15365" width="15.21875" style="14" customWidth="1"/>
    <col min="15366" max="15366" width="15.77734375" style="14" customWidth="1"/>
    <col min="15367" max="15367" width="15.21875" style="14" customWidth="1"/>
    <col min="15368" max="15368" width="13.77734375" style="14" customWidth="1"/>
    <col min="15369" max="15456" width="0" style="14" hidden="1" customWidth="1"/>
    <col min="15457" max="15616" width="8.77734375" style="14"/>
    <col min="15617" max="15617" width="8.77734375" style="14" customWidth="1"/>
    <col min="15618" max="15618" width="15.77734375" style="14" customWidth="1"/>
    <col min="15619" max="15619" width="15.21875" style="14" customWidth="1"/>
    <col min="15620" max="15620" width="15.77734375" style="14" customWidth="1"/>
    <col min="15621" max="15621" width="15.21875" style="14" customWidth="1"/>
    <col min="15622" max="15622" width="15.77734375" style="14" customWidth="1"/>
    <col min="15623" max="15623" width="15.21875" style="14" customWidth="1"/>
    <col min="15624" max="15624" width="13.77734375" style="14" customWidth="1"/>
    <col min="15625" max="15712" width="0" style="14" hidden="1" customWidth="1"/>
    <col min="15713" max="15872" width="8.77734375" style="14"/>
    <col min="15873" max="15873" width="8.77734375" style="14" customWidth="1"/>
    <col min="15874" max="15874" width="15.77734375" style="14" customWidth="1"/>
    <col min="15875" max="15875" width="15.21875" style="14" customWidth="1"/>
    <col min="15876" max="15876" width="15.77734375" style="14" customWidth="1"/>
    <col min="15877" max="15877" width="15.21875" style="14" customWidth="1"/>
    <col min="15878" max="15878" width="15.77734375" style="14" customWidth="1"/>
    <col min="15879" max="15879" width="15.21875" style="14" customWidth="1"/>
    <col min="15880" max="15880" width="13.77734375" style="14" customWidth="1"/>
    <col min="15881" max="15968" width="0" style="14" hidden="1" customWidth="1"/>
    <col min="15969" max="16128" width="8.77734375" style="14"/>
    <col min="16129" max="16129" width="8.77734375" style="14" customWidth="1"/>
    <col min="16130" max="16130" width="15.77734375" style="14" customWidth="1"/>
    <col min="16131" max="16131" width="15.21875" style="14" customWidth="1"/>
    <col min="16132" max="16132" width="15.77734375" style="14" customWidth="1"/>
    <col min="16133" max="16133" width="15.21875" style="14" customWidth="1"/>
    <col min="16134" max="16134" width="15.77734375" style="14" customWidth="1"/>
    <col min="16135" max="16135" width="15.21875" style="14" customWidth="1"/>
    <col min="16136" max="16136" width="13.77734375" style="14" customWidth="1"/>
    <col min="16137" max="16224" width="0" style="14" hidden="1" customWidth="1"/>
    <col min="16225" max="16384" width="8.77734375" style="14"/>
  </cols>
  <sheetData>
    <row r="1" spans="1:8" ht="32.450000000000003" customHeight="1">
      <c r="A1" s="402" t="s">
        <v>3</v>
      </c>
      <c r="B1" s="402"/>
      <c r="C1" s="402"/>
      <c r="D1" s="402"/>
      <c r="E1" s="388" t="s">
        <v>4</v>
      </c>
      <c r="F1" s="388"/>
      <c r="G1" s="388"/>
      <c r="H1" s="388"/>
    </row>
    <row r="2" spans="1:8" ht="6.95" customHeight="1">
      <c r="A2" s="301"/>
      <c r="B2" s="301"/>
      <c r="C2" s="301"/>
      <c r="D2" s="301"/>
      <c r="E2" s="291"/>
      <c r="F2" s="291"/>
      <c r="G2" s="291"/>
      <c r="H2" s="291"/>
    </row>
    <row r="3" spans="1:8" ht="21.2" customHeight="1">
      <c r="A3" s="147" t="s">
        <v>75</v>
      </c>
      <c r="B3" s="96"/>
      <c r="C3" s="96"/>
      <c r="D3" s="96"/>
      <c r="E3" s="92"/>
      <c r="F3" s="92"/>
      <c r="G3" s="92"/>
      <c r="H3" s="106" t="s">
        <v>76</v>
      </c>
    </row>
    <row r="4" spans="1:8" ht="19.899999999999999" customHeight="1">
      <c r="A4" s="389" t="s">
        <v>24</v>
      </c>
      <c r="B4" s="409" t="s">
        <v>292</v>
      </c>
      <c r="C4" s="409"/>
      <c r="D4" s="411" t="s">
        <v>77</v>
      </c>
      <c r="E4" s="413" t="s">
        <v>297</v>
      </c>
      <c r="F4" s="409" t="s">
        <v>78</v>
      </c>
      <c r="G4" s="409"/>
      <c r="H4" s="392" t="s">
        <v>30</v>
      </c>
    </row>
    <row r="5" spans="1:8" ht="17.100000000000001" customHeight="1">
      <c r="A5" s="390"/>
      <c r="B5" s="410" t="s">
        <v>245</v>
      </c>
      <c r="C5" s="410"/>
      <c r="D5" s="412"/>
      <c r="E5" s="414"/>
      <c r="F5" s="410" t="s">
        <v>79</v>
      </c>
      <c r="G5" s="410"/>
      <c r="H5" s="393"/>
    </row>
    <row r="6" spans="1:8" ht="17.100000000000001" customHeight="1">
      <c r="A6" s="390"/>
      <c r="B6" s="175" t="s">
        <v>80</v>
      </c>
      <c r="C6" s="87" t="s">
        <v>295</v>
      </c>
      <c r="D6" s="312" t="s">
        <v>80</v>
      </c>
      <c r="E6" s="267" t="s">
        <v>294</v>
      </c>
      <c r="F6" s="175" t="s">
        <v>81</v>
      </c>
      <c r="G6" s="268" t="s">
        <v>295</v>
      </c>
      <c r="H6" s="393"/>
    </row>
    <row r="7" spans="1:8" ht="17.100000000000001" customHeight="1">
      <c r="A7" s="391"/>
      <c r="B7" s="320" t="s">
        <v>250</v>
      </c>
      <c r="C7" s="320" t="s">
        <v>293</v>
      </c>
      <c r="D7" s="313" t="s">
        <v>82</v>
      </c>
      <c r="E7" s="311" t="s">
        <v>293</v>
      </c>
      <c r="F7" s="320" t="s">
        <v>82</v>
      </c>
      <c r="G7" s="320" t="s">
        <v>293</v>
      </c>
      <c r="H7" s="394"/>
    </row>
    <row r="8" spans="1:8" s="18" customFormat="1" ht="22.35" customHeight="1">
      <c r="A8" s="104">
        <v>2015</v>
      </c>
      <c r="B8" s="160">
        <v>1</v>
      </c>
      <c r="C8" s="160">
        <v>8427</v>
      </c>
      <c r="D8" s="160">
        <v>112</v>
      </c>
      <c r="E8" s="160">
        <v>71203</v>
      </c>
      <c r="F8" s="160">
        <v>39</v>
      </c>
      <c r="G8" s="160">
        <v>67737</v>
      </c>
      <c r="H8" s="105">
        <v>2015</v>
      </c>
    </row>
    <row r="9" spans="1:8" s="41" customFormat="1" ht="22.35" customHeight="1">
      <c r="A9" s="104">
        <v>2016</v>
      </c>
      <c r="B9" s="160">
        <v>1</v>
      </c>
      <c r="C9" s="160">
        <v>10651</v>
      </c>
      <c r="D9" s="160">
        <v>123</v>
      </c>
      <c r="E9" s="160">
        <v>93379</v>
      </c>
      <c r="F9" s="160">
        <v>39</v>
      </c>
      <c r="G9" s="160">
        <v>72504</v>
      </c>
      <c r="H9" s="105">
        <v>2016</v>
      </c>
    </row>
    <row r="10" spans="1:8" s="18" customFormat="1" ht="22.35" customHeight="1">
      <c r="A10" s="104">
        <v>2017</v>
      </c>
      <c r="B10" s="160">
        <v>1</v>
      </c>
      <c r="C10" s="160">
        <v>11744</v>
      </c>
      <c r="D10" s="160">
        <v>127</v>
      </c>
      <c r="E10" s="160">
        <v>123530</v>
      </c>
      <c r="F10" s="160">
        <v>37</v>
      </c>
      <c r="G10" s="160">
        <v>70342</v>
      </c>
      <c r="H10" s="105">
        <v>2017</v>
      </c>
    </row>
    <row r="11" spans="1:8" s="18" customFormat="1" ht="22.35" customHeight="1">
      <c r="A11" s="104">
        <v>2018</v>
      </c>
      <c r="B11" s="160">
        <v>1</v>
      </c>
      <c r="C11" s="160">
        <v>15662</v>
      </c>
      <c r="D11" s="160">
        <v>134</v>
      </c>
      <c r="E11" s="160">
        <v>126665</v>
      </c>
      <c r="F11" s="160">
        <v>37</v>
      </c>
      <c r="G11" s="160">
        <v>62047</v>
      </c>
      <c r="H11" s="105">
        <v>2018</v>
      </c>
    </row>
    <row r="12" spans="1:8" s="18" customFormat="1" ht="22.35" customHeight="1">
      <c r="A12" s="104">
        <v>2019</v>
      </c>
      <c r="B12" s="160">
        <v>1</v>
      </c>
      <c r="C12" s="160">
        <v>23847</v>
      </c>
      <c r="D12" s="160">
        <v>144</v>
      </c>
      <c r="E12" s="160">
        <v>72422</v>
      </c>
      <c r="F12" s="160">
        <v>36</v>
      </c>
      <c r="G12" s="160">
        <v>63957</v>
      </c>
      <c r="H12" s="105">
        <v>2019</v>
      </c>
    </row>
    <row r="13" spans="1:8" s="41" customFormat="1" ht="22.35" customHeight="1">
      <c r="A13" s="206">
        <v>2020</v>
      </c>
      <c r="B13" s="224">
        <v>1</v>
      </c>
      <c r="C13" s="224">
        <v>25199.82</v>
      </c>
      <c r="D13" s="224">
        <v>141</v>
      </c>
      <c r="E13" s="224">
        <v>72235</v>
      </c>
      <c r="F13" s="224">
        <v>37</v>
      </c>
      <c r="G13" s="224">
        <v>55649</v>
      </c>
      <c r="H13" s="221">
        <v>2020</v>
      </c>
    </row>
    <row r="14" spans="1:8" s="18" customFormat="1" ht="22.35" customHeight="1">
      <c r="A14" s="71" t="s">
        <v>46</v>
      </c>
      <c r="B14" s="160">
        <v>1</v>
      </c>
      <c r="C14" s="160">
        <v>3448</v>
      </c>
      <c r="D14" s="160">
        <v>141</v>
      </c>
      <c r="E14" s="160">
        <v>8227</v>
      </c>
      <c r="F14" s="160">
        <v>37</v>
      </c>
      <c r="G14" s="160">
        <v>5284</v>
      </c>
      <c r="H14" s="72" t="s">
        <v>47</v>
      </c>
    </row>
    <row r="15" spans="1:8" s="18" customFormat="1" ht="22.35" customHeight="1">
      <c r="A15" s="71" t="s">
        <v>48</v>
      </c>
      <c r="B15" s="160">
        <v>1</v>
      </c>
      <c r="C15" s="160">
        <v>3039</v>
      </c>
      <c r="D15" s="160">
        <v>141</v>
      </c>
      <c r="E15" s="160">
        <v>6221</v>
      </c>
      <c r="F15" s="160">
        <v>37</v>
      </c>
      <c r="G15" s="160">
        <v>3909</v>
      </c>
      <c r="H15" s="72" t="s">
        <v>49</v>
      </c>
    </row>
    <row r="16" spans="1:8" s="18" customFormat="1" ht="22.35" customHeight="1">
      <c r="A16" s="71" t="s">
        <v>50</v>
      </c>
      <c r="B16" s="160">
        <v>1</v>
      </c>
      <c r="C16" s="160">
        <v>2076.6999999999998</v>
      </c>
      <c r="D16" s="160">
        <v>141</v>
      </c>
      <c r="E16" s="160">
        <v>6074</v>
      </c>
      <c r="F16" s="160">
        <v>37</v>
      </c>
      <c r="G16" s="160">
        <v>3762</v>
      </c>
      <c r="H16" s="72" t="s">
        <v>51</v>
      </c>
    </row>
    <row r="17" spans="1:8" s="18" customFormat="1" ht="22.35" customHeight="1">
      <c r="A17" s="71" t="s">
        <v>52</v>
      </c>
      <c r="B17" s="160">
        <v>1</v>
      </c>
      <c r="C17" s="160">
        <v>2403</v>
      </c>
      <c r="D17" s="160">
        <v>141</v>
      </c>
      <c r="E17" s="160">
        <v>6245</v>
      </c>
      <c r="F17" s="160">
        <v>37</v>
      </c>
      <c r="G17" s="160">
        <v>4172</v>
      </c>
      <c r="H17" s="72" t="s">
        <v>53</v>
      </c>
    </row>
    <row r="18" spans="1:8" s="18" customFormat="1" ht="22.35" customHeight="1">
      <c r="A18" s="71" t="s">
        <v>54</v>
      </c>
      <c r="B18" s="160">
        <v>1</v>
      </c>
      <c r="C18" s="160">
        <v>1272.3399999999999</v>
      </c>
      <c r="D18" s="160">
        <v>141</v>
      </c>
      <c r="E18" s="160">
        <v>6251</v>
      </c>
      <c r="F18" s="160">
        <v>37</v>
      </c>
      <c r="G18" s="160">
        <v>5202</v>
      </c>
      <c r="H18" s="72" t="s">
        <v>74</v>
      </c>
    </row>
    <row r="19" spans="1:8" s="18" customFormat="1" ht="22.35" customHeight="1">
      <c r="A19" s="71" t="s">
        <v>56</v>
      </c>
      <c r="B19" s="160">
        <v>1</v>
      </c>
      <c r="C19" s="160">
        <v>1199.8899999999999</v>
      </c>
      <c r="D19" s="160">
        <v>141</v>
      </c>
      <c r="E19" s="160">
        <v>3917</v>
      </c>
      <c r="F19" s="160">
        <v>37</v>
      </c>
      <c r="G19" s="160">
        <v>4677</v>
      </c>
      <c r="H19" s="72" t="s">
        <v>57</v>
      </c>
    </row>
    <row r="20" spans="1:8" s="18" customFormat="1" ht="22.35" customHeight="1">
      <c r="A20" s="71" t="s">
        <v>58</v>
      </c>
      <c r="B20" s="160">
        <v>1</v>
      </c>
      <c r="C20" s="160">
        <v>1281.1600000000001</v>
      </c>
      <c r="D20" s="160">
        <v>141</v>
      </c>
      <c r="E20" s="160">
        <v>4654</v>
      </c>
      <c r="F20" s="160">
        <v>37</v>
      </c>
      <c r="G20" s="160">
        <v>5170</v>
      </c>
      <c r="H20" s="72" t="s">
        <v>59</v>
      </c>
    </row>
    <row r="21" spans="1:8" s="18" customFormat="1" ht="22.35" customHeight="1">
      <c r="A21" s="71" t="s">
        <v>60</v>
      </c>
      <c r="B21" s="160">
        <v>1</v>
      </c>
      <c r="C21" s="160">
        <v>1505.6200000000001</v>
      </c>
      <c r="D21" s="160">
        <v>141</v>
      </c>
      <c r="E21" s="160">
        <v>4386</v>
      </c>
      <c r="F21" s="160">
        <v>37</v>
      </c>
      <c r="G21" s="160">
        <v>5554</v>
      </c>
      <c r="H21" s="72" t="s">
        <v>61</v>
      </c>
    </row>
    <row r="22" spans="1:8" s="18" customFormat="1" ht="22.35" customHeight="1">
      <c r="A22" s="71" t="s">
        <v>62</v>
      </c>
      <c r="B22" s="160">
        <v>1</v>
      </c>
      <c r="C22" s="160">
        <v>1178.99</v>
      </c>
      <c r="D22" s="160">
        <v>141</v>
      </c>
      <c r="E22" s="160">
        <v>4845</v>
      </c>
      <c r="F22" s="160">
        <v>37</v>
      </c>
      <c r="G22" s="160">
        <v>4498</v>
      </c>
      <c r="H22" s="72" t="s">
        <v>63</v>
      </c>
    </row>
    <row r="23" spans="1:8" s="18" customFormat="1" ht="22.35" customHeight="1">
      <c r="A23" s="71" t="s">
        <v>64</v>
      </c>
      <c r="B23" s="160">
        <v>1</v>
      </c>
      <c r="C23" s="160">
        <v>1414.3</v>
      </c>
      <c r="D23" s="160">
        <v>141</v>
      </c>
      <c r="E23" s="160">
        <v>5678</v>
      </c>
      <c r="F23" s="160">
        <v>37</v>
      </c>
      <c r="G23" s="160">
        <v>4533</v>
      </c>
      <c r="H23" s="72" t="s">
        <v>65</v>
      </c>
    </row>
    <row r="24" spans="1:8" s="18" customFormat="1" ht="22.35" customHeight="1">
      <c r="A24" s="71" t="s">
        <v>66</v>
      </c>
      <c r="B24" s="160">
        <v>1</v>
      </c>
      <c r="C24" s="160">
        <v>2160.66</v>
      </c>
      <c r="D24" s="160">
        <v>141</v>
      </c>
      <c r="E24" s="160">
        <v>7149</v>
      </c>
      <c r="F24" s="160">
        <v>37</v>
      </c>
      <c r="G24" s="160">
        <v>4732</v>
      </c>
      <c r="H24" s="72" t="s">
        <v>67</v>
      </c>
    </row>
    <row r="25" spans="1:8" s="18" customFormat="1" ht="22.35" customHeight="1">
      <c r="A25" s="181" t="s">
        <v>68</v>
      </c>
      <c r="B25" s="225">
        <v>1</v>
      </c>
      <c r="C25" s="225">
        <v>4220.1600000000008</v>
      </c>
      <c r="D25" s="225">
        <v>141</v>
      </c>
      <c r="E25" s="225">
        <v>8588</v>
      </c>
      <c r="F25" s="225">
        <v>37</v>
      </c>
      <c r="G25" s="225">
        <v>4156</v>
      </c>
      <c r="H25" s="194" t="s">
        <v>69</v>
      </c>
    </row>
    <row r="26" spans="1:8" s="18" customFormat="1" ht="5.65" customHeight="1">
      <c r="A26" s="86"/>
      <c r="B26" s="250"/>
      <c r="C26" s="250"/>
      <c r="D26" s="250"/>
      <c r="E26" s="250"/>
      <c r="F26" s="250"/>
      <c r="G26" s="250"/>
      <c r="H26" s="86"/>
    </row>
    <row r="27" spans="1:8" s="18" customFormat="1" ht="14.1" customHeight="1">
      <c r="A27" s="395" t="s">
        <v>415</v>
      </c>
      <c r="B27" s="395"/>
      <c r="C27" s="280"/>
      <c r="D27" s="282"/>
      <c r="E27" s="282"/>
      <c r="F27" s="282"/>
      <c r="G27" s="416" t="s">
        <v>83</v>
      </c>
      <c r="H27" s="416"/>
    </row>
    <row r="28" spans="1:8" s="18" customFormat="1" ht="14.1" customHeight="1">
      <c r="A28" s="415" t="s">
        <v>398</v>
      </c>
      <c r="B28" s="415"/>
      <c r="C28" s="415"/>
      <c r="D28" s="67"/>
      <c r="E28" s="67"/>
      <c r="F28" s="67"/>
      <c r="G28" s="67"/>
      <c r="H28" s="67"/>
    </row>
    <row r="29" spans="1:8" ht="14.1" customHeight="1">
      <c r="A29" s="415" t="s">
        <v>244</v>
      </c>
      <c r="B29" s="415"/>
      <c r="C29" s="415"/>
      <c r="D29" s="67"/>
      <c r="E29" s="67"/>
      <c r="F29" s="67"/>
      <c r="G29" s="67"/>
      <c r="H29" s="67"/>
    </row>
    <row r="30" spans="1:8" ht="14.1" customHeight="1">
      <c r="A30" s="415" t="s">
        <v>344</v>
      </c>
      <c r="B30" s="415"/>
      <c r="C30" s="415"/>
    </row>
    <row r="31" spans="1:8" ht="14.1" customHeight="1"/>
    <row r="32" spans="1:8" ht="14.1" customHeight="1"/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  <row r="104" ht="14.1" customHeight="1"/>
    <row r="105" ht="14.1" customHeight="1"/>
    <row r="106" ht="14.1" customHeight="1"/>
    <row r="107" ht="14.1" customHeight="1"/>
    <row r="108" ht="14.1" customHeight="1"/>
    <row r="109" ht="14.1" customHeight="1"/>
    <row r="110" ht="14.1" customHeight="1"/>
    <row r="111" ht="14.1" customHeight="1"/>
    <row r="112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  <row r="233" ht="14.1" customHeight="1"/>
    <row r="234" ht="14.1" customHeight="1"/>
    <row r="235" ht="14.1" customHeight="1"/>
    <row r="236" ht="14.1" customHeight="1"/>
    <row r="237" ht="14.1" customHeight="1"/>
    <row r="238" ht="14.1" customHeight="1"/>
    <row r="239" ht="14.1" customHeight="1"/>
    <row r="240" ht="14.1" customHeight="1"/>
    <row r="241" ht="14.1" customHeight="1"/>
    <row r="242" ht="14.1" customHeight="1"/>
    <row r="243" ht="14.1" customHeight="1"/>
    <row r="244" ht="14.1" customHeight="1"/>
    <row r="245" ht="14.1" customHeight="1"/>
    <row r="246" ht="14.1" customHeight="1"/>
    <row r="247" ht="14.1" customHeight="1"/>
    <row r="248" ht="14.1" customHeight="1"/>
    <row r="249" ht="14.1" customHeight="1"/>
    <row r="250" ht="14.1" customHeight="1"/>
    <row r="251" ht="14.1" customHeight="1"/>
    <row r="252" ht="14.1" customHeight="1"/>
    <row r="253" ht="14.1" customHeight="1"/>
    <row r="254" ht="14.1" customHeight="1"/>
    <row r="255" ht="14.1" customHeight="1"/>
    <row r="256" ht="14.1" customHeight="1"/>
    <row r="257" ht="14.1" customHeight="1"/>
    <row r="258" ht="14.1" customHeight="1"/>
    <row r="259" ht="14.1" customHeight="1"/>
    <row r="260" ht="14.1" customHeight="1"/>
    <row r="261" ht="14.1" customHeight="1"/>
    <row r="262" ht="14.1" customHeight="1"/>
    <row r="263" ht="14.1" customHeight="1"/>
    <row r="264" ht="14.1" customHeight="1"/>
    <row r="265" ht="14.1" customHeight="1"/>
    <row r="266" ht="14.1" customHeight="1"/>
    <row r="267" ht="14.1" customHeight="1"/>
    <row r="268" ht="14.1" customHeight="1"/>
    <row r="269" ht="14.1" customHeight="1"/>
    <row r="270" ht="14.1" customHeight="1"/>
    <row r="271" ht="14.1" customHeight="1"/>
    <row r="272" ht="14.1" customHeight="1"/>
    <row r="273" ht="14.1" customHeight="1"/>
    <row r="274" ht="14.1" customHeight="1"/>
    <row r="275" ht="14.1" customHeight="1"/>
    <row r="276" ht="14.1" customHeight="1"/>
    <row r="277" ht="14.1" customHeight="1"/>
    <row r="278" ht="14.1" customHeight="1"/>
    <row r="279" ht="14.1" customHeight="1"/>
    <row r="280" ht="14.1" customHeight="1"/>
    <row r="281" ht="14.1" customHeight="1"/>
    <row r="282" ht="14.1" customHeight="1"/>
    <row r="283" ht="14.1" customHeight="1"/>
    <row r="284" ht="14.1" customHeight="1"/>
    <row r="285" ht="14.1" customHeight="1"/>
    <row r="286" ht="14.1" customHeight="1"/>
    <row r="287" ht="14.1" customHeight="1"/>
    <row r="288" ht="14.1" customHeight="1"/>
    <row r="289" ht="14.1" customHeight="1"/>
    <row r="290" ht="14.1" customHeight="1"/>
    <row r="291" ht="14.1" customHeight="1"/>
    <row r="292" ht="14.1" customHeight="1"/>
    <row r="293" ht="14.1" customHeight="1"/>
    <row r="294" ht="14.1" customHeight="1"/>
    <row r="295" ht="14.1" customHeight="1"/>
    <row r="296" ht="14.1" customHeight="1"/>
    <row r="297" ht="14.1" customHeight="1"/>
    <row r="298" ht="14.1" customHeight="1"/>
    <row r="299" ht="14.1" customHeight="1"/>
    <row r="300" ht="14.1" customHeight="1"/>
    <row r="301" ht="14.1" customHeight="1"/>
    <row r="302" ht="14.1" customHeight="1"/>
    <row r="303" ht="14.1" customHeight="1"/>
    <row r="304" ht="14.1" customHeight="1"/>
    <row r="305" ht="14.1" customHeight="1"/>
    <row r="306" ht="14.1" customHeight="1"/>
    <row r="307" ht="14.1" customHeight="1"/>
    <row r="308" ht="14.1" customHeight="1"/>
    <row r="309" ht="14.1" customHeight="1"/>
    <row r="310" ht="14.1" customHeight="1"/>
    <row r="311" ht="14.1" customHeight="1"/>
    <row r="312" ht="14.1" customHeight="1"/>
    <row r="313" ht="14.1" customHeight="1"/>
    <row r="314" ht="14.1" customHeight="1"/>
    <row r="315" ht="14.1" customHeight="1"/>
    <row r="316" ht="14.1" customHeight="1"/>
    <row r="317" ht="14.1" customHeight="1"/>
    <row r="318" ht="14.1" customHeight="1"/>
    <row r="319" ht="14.1" customHeight="1"/>
    <row r="320" ht="14.1" customHeight="1"/>
    <row r="321" ht="14.1" customHeight="1"/>
    <row r="322" ht="14.1" customHeight="1"/>
    <row r="323" ht="14.1" customHeight="1"/>
    <row r="324" ht="14.1" customHeight="1"/>
    <row r="325" ht="14.1" customHeight="1"/>
    <row r="326" ht="14.1" customHeight="1"/>
    <row r="327" ht="14.1" customHeight="1"/>
    <row r="328" ht="14.1" customHeight="1"/>
    <row r="329" ht="14.1" customHeight="1"/>
    <row r="330" ht="14.1" customHeight="1"/>
    <row r="331" ht="14.1" customHeight="1"/>
    <row r="332" ht="14.1" customHeight="1"/>
    <row r="333" ht="14.1" customHeight="1"/>
    <row r="334" ht="14.1" customHeight="1"/>
    <row r="335" ht="14.1" customHeight="1"/>
    <row r="336" ht="14.1" customHeight="1"/>
    <row r="337" ht="14.1" customHeight="1"/>
    <row r="338" ht="14.1" customHeight="1"/>
    <row r="339" ht="14.1" customHeight="1"/>
    <row r="340" ht="14.1" customHeight="1"/>
    <row r="341" ht="14.1" customHeight="1"/>
    <row r="342" ht="14.1" customHeight="1"/>
    <row r="343" ht="14.1" customHeight="1"/>
    <row r="344" ht="14.1" customHeight="1"/>
    <row r="345" ht="14.1" customHeight="1"/>
    <row r="346" ht="14.1" customHeight="1"/>
    <row r="347" ht="14.1" customHeight="1"/>
    <row r="348" ht="14.1" customHeight="1"/>
    <row r="349" ht="14.1" customHeight="1"/>
    <row r="350" ht="14.1" customHeight="1"/>
    <row r="351" ht="14.1" customHeight="1"/>
    <row r="352" ht="14.1" customHeight="1"/>
    <row r="353" ht="14.1" customHeight="1"/>
    <row r="354" ht="14.1" customHeight="1"/>
    <row r="355" ht="14.1" customHeight="1"/>
    <row r="356" ht="14.1" customHeight="1"/>
    <row r="357" ht="14.1" customHeight="1"/>
    <row r="358" ht="14.1" customHeight="1"/>
    <row r="359" ht="14.1" customHeight="1"/>
    <row r="360" ht="14.1" customHeight="1"/>
    <row r="361" ht="14.1" customHeight="1"/>
    <row r="362" ht="14.1" customHeight="1"/>
    <row r="363" ht="14.1" customHeight="1"/>
    <row r="364" ht="14.1" customHeight="1"/>
    <row r="365" ht="14.1" customHeight="1"/>
    <row r="366" ht="14.1" customHeight="1"/>
    <row r="367" ht="14.1" customHeight="1"/>
    <row r="368" ht="14.1" customHeight="1"/>
    <row r="369" ht="14.1" customHeight="1"/>
    <row r="370" ht="14.1" customHeight="1"/>
    <row r="371" ht="14.1" customHeight="1"/>
    <row r="372" ht="14.1" customHeight="1"/>
    <row r="373" ht="14.1" customHeight="1"/>
    <row r="374" ht="14.1" customHeight="1"/>
    <row r="375" ht="14.1" customHeight="1"/>
    <row r="376" ht="14.1" customHeight="1"/>
    <row r="377" ht="14.1" customHeight="1"/>
    <row r="378" ht="14.1" customHeight="1"/>
    <row r="379" ht="14.1" customHeight="1"/>
    <row r="380" ht="14.1" customHeight="1"/>
    <row r="381" ht="14.1" customHeight="1"/>
    <row r="382" ht="14.1" customHeight="1"/>
    <row r="383" ht="14.1" customHeight="1"/>
    <row r="384" ht="14.1" customHeight="1"/>
    <row r="385" ht="14.1" customHeight="1"/>
    <row r="386" ht="14.1" customHeight="1"/>
    <row r="387" ht="14.1" customHeight="1"/>
    <row r="388" ht="14.1" customHeight="1"/>
    <row r="389" ht="14.1" customHeight="1"/>
  </sheetData>
  <mergeCells count="15">
    <mergeCell ref="A30:C30"/>
    <mergeCell ref="A27:B27"/>
    <mergeCell ref="A28:C28"/>
    <mergeCell ref="A29:C29"/>
    <mergeCell ref="G27:H27"/>
    <mergeCell ref="E1:H1"/>
    <mergeCell ref="A1:D1"/>
    <mergeCell ref="B4:C4"/>
    <mergeCell ref="F4:G4"/>
    <mergeCell ref="B5:C5"/>
    <mergeCell ref="F5:G5"/>
    <mergeCell ref="A4:A7"/>
    <mergeCell ref="H4:H7"/>
    <mergeCell ref="D4:D5"/>
    <mergeCell ref="E4:E5"/>
  </mergeCells>
  <phoneticPr fontId="2" type="noConversion"/>
  <pageMargins left="0.51181102362204722" right="0.51181102362204722" top="0.98425196850393704" bottom="0.59055118110236227" header="0.47244094488188981" footer="0.39370078740157483"/>
  <pageSetup paperSize="13" pageOrder="overThenDown" orientation="portrait" r:id="rId1"/>
  <headerFooter differentOddEven="1" scaleWithDoc="0" alignWithMargins="0">
    <oddHeader>&amp;L8 전기&amp;"MS Gothic,보통"･&amp;"돋움,보통"가스&amp;"MS Gothic,보통"･&amp;"돋움,보통"수도</oddHeader>
    <oddFooter>&amp;C&amp;P</oddFooter>
    <evenHeader>&amp;RELECTRICITY, GAS AND WATER-SUPPLY</evenHeader>
    <evenFooter>&amp;C&amp;P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1"/>
  <sheetViews>
    <sheetView zoomScaleNormal="100" zoomScaleSheetLayoutView="100" workbookViewId="0">
      <selection activeCell="C22" sqref="C22"/>
    </sheetView>
  </sheetViews>
  <sheetFormatPr defaultColWidth="8.77734375" defaultRowHeight="13.5"/>
  <cols>
    <col min="1" max="1" width="10.88671875" style="255" customWidth="1"/>
    <col min="2" max="3" width="28.33203125" style="256" customWidth="1"/>
    <col min="4" max="4" width="56.77734375" style="256" customWidth="1"/>
    <col min="5" max="5" width="10.88671875" style="256" customWidth="1"/>
    <col min="6" max="6" width="8.77734375" style="256"/>
    <col min="7" max="257" width="8.77734375" style="255"/>
    <col min="258" max="260" width="25.77734375" style="255" customWidth="1"/>
    <col min="261" max="513" width="8.77734375" style="255"/>
    <col min="514" max="516" width="25.77734375" style="255" customWidth="1"/>
    <col min="517" max="769" width="8.77734375" style="255"/>
    <col min="770" max="772" width="25.77734375" style="255" customWidth="1"/>
    <col min="773" max="1025" width="8.77734375" style="255"/>
    <col min="1026" max="1028" width="25.77734375" style="255" customWidth="1"/>
    <col min="1029" max="1281" width="8.77734375" style="255"/>
    <col min="1282" max="1284" width="25.77734375" style="255" customWidth="1"/>
    <col min="1285" max="1537" width="8.77734375" style="255"/>
    <col min="1538" max="1540" width="25.77734375" style="255" customWidth="1"/>
    <col min="1541" max="1793" width="8.77734375" style="255"/>
    <col min="1794" max="1796" width="25.77734375" style="255" customWidth="1"/>
    <col min="1797" max="2049" width="8.77734375" style="255"/>
    <col min="2050" max="2052" width="25.77734375" style="255" customWidth="1"/>
    <col min="2053" max="2305" width="8.77734375" style="255"/>
    <col min="2306" max="2308" width="25.77734375" style="255" customWidth="1"/>
    <col min="2309" max="2561" width="8.77734375" style="255"/>
    <col min="2562" max="2564" width="25.77734375" style="255" customWidth="1"/>
    <col min="2565" max="2817" width="8.77734375" style="255"/>
    <col min="2818" max="2820" width="25.77734375" style="255" customWidth="1"/>
    <col min="2821" max="3073" width="8.77734375" style="255"/>
    <col min="3074" max="3076" width="25.77734375" style="255" customWidth="1"/>
    <col min="3077" max="3329" width="8.77734375" style="255"/>
    <col min="3330" max="3332" width="25.77734375" style="255" customWidth="1"/>
    <col min="3333" max="3585" width="8.77734375" style="255"/>
    <col min="3586" max="3588" width="25.77734375" style="255" customWidth="1"/>
    <col min="3589" max="3841" width="8.77734375" style="255"/>
    <col min="3842" max="3844" width="25.77734375" style="255" customWidth="1"/>
    <col min="3845" max="4097" width="8.77734375" style="255"/>
    <col min="4098" max="4100" width="25.77734375" style="255" customWidth="1"/>
    <col min="4101" max="4353" width="8.77734375" style="255"/>
    <col min="4354" max="4356" width="25.77734375" style="255" customWidth="1"/>
    <col min="4357" max="4609" width="8.77734375" style="255"/>
    <col min="4610" max="4612" width="25.77734375" style="255" customWidth="1"/>
    <col min="4613" max="4865" width="8.77734375" style="255"/>
    <col min="4866" max="4868" width="25.77734375" style="255" customWidth="1"/>
    <col min="4869" max="5121" width="8.77734375" style="255"/>
    <col min="5122" max="5124" width="25.77734375" style="255" customWidth="1"/>
    <col min="5125" max="5377" width="8.77734375" style="255"/>
    <col min="5378" max="5380" width="25.77734375" style="255" customWidth="1"/>
    <col min="5381" max="5633" width="8.77734375" style="255"/>
    <col min="5634" max="5636" width="25.77734375" style="255" customWidth="1"/>
    <col min="5637" max="5889" width="8.77734375" style="255"/>
    <col min="5890" max="5892" width="25.77734375" style="255" customWidth="1"/>
    <col min="5893" max="6145" width="8.77734375" style="255"/>
    <col min="6146" max="6148" width="25.77734375" style="255" customWidth="1"/>
    <col min="6149" max="6401" width="8.77734375" style="255"/>
    <col min="6402" max="6404" width="25.77734375" style="255" customWidth="1"/>
    <col min="6405" max="6657" width="8.77734375" style="255"/>
    <col min="6658" max="6660" width="25.77734375" style="255" customWidth="1"/>
    <col min="6661" max="6913" width="8.77734375" style="255"/>
    <col min="6914" max="6916" width="25.77734375" style="255" customWidth="1"/>
    <col min="6917" max="7169" width="8.77734375" style="255"/>
    <col min="7170" max="7172" width="25.77734375" style="255" customWidth="1"/>
    <col min="7173" max="7425" width="8.77734375" style="255"/>
    <col min="7426" max="7428" width="25.77734375" style="255" customWidth="1"/>
    <col min="7429" max="7681" width="8.77734375" style="255"/>
    <col min="7682" max="7684" width="25.77734375" style="255" customWidth="1"/>
    <col min="7685" max="7937" width="8.77734375" style="255"/>
    <col min="7938" max="7940" width="25.77734375" style="255" customWidth="1"/>
    <col min="7941" max="8193" width="8.77734375" style="255"/>
    <col min="8194" max="8196" width="25.77734375" style="255" customWidth="1"/>
    <col min="8197" max="8449" width="8.77734375" style="255"/>
    <col min="8450" max="8452" width="25.77734375" style="255" customWidth="1"/>
    <col min="8453" max="8705" width="8.77734375" style="255"/>
    <col min="8706" max="8708" width="25.77734375" style="255" customWidth="1"/>
    <col min="8709" max="8961" width="8.77734375" style="255"/>
    <col min="8962" max="8964" width="25.77734375" style="255" customWidth="1"/>
    <col min="8965" max="9217" width="8.77734375" style="255"/>
    <col min="9218" max="9220" width="25.77734375" style="255" customWidth="1"/>
    <col min="9221" max="9473" width="8.77734375" style="255"/>
    <col min="9474" max="9476" width="25.77734375" style="255" customWidth="1"/>
    <col min="9477" max="9729" width="8.77734375" style="255"/>
    <col min="9730" max="9732" width="25.77734375" style="255" customWidth="1"/>
    <col min="9733" max="9985" width="8.77734375" style="255"/>
    <col min="9986" max="9988" width="25.77734375" style="255" customWidth="1"/>
    <col min="9989" max="10241" width="8.77734375" style="255"/>
    <col min="10242" max="10244" width="25.77734375" style="255" customWidth="1"/>
    <col min="10245" max="10497" width="8.77734375" style="255"/>
    <col min="10498" max="10500" width="25.77734375" style="255" customWidth="1"/>
    <col min="10501" max="10753" width="8.77734375" style="255"/>
    <col min="10754" max="10756" width="25.77734375" style="255" customWidth="1"/>
    <col min="10757" max="11009" width="8.77734375" style="255"/>
    <col min="11010" max="11012" width="25.77734375" style="255" customWidth="1"/>
    <col min="11013" max="11265" width="8.77734375" style="255"/>
    <col min="11266" max="11268" width="25.77734375" style="255" customWidth="1"/>
    <col min="11269" max="11521" width="8.77734375" style="255"/>
    <col min="11522" max="11524" width="25.77734375" style="255" customWidth="1"/>
    <col min="11525" max="11777" width="8.77734375" style="255"/>
    <col min="11778" max="11780" width="25.77734375" style="255" customWidth="1"/>
    <col min="11781" max="12033" width="8.77734375" style="255"/>
    <col min="12034" max="12036" width="25.77734375" style="255" customWidth="1"/>
    <col min="12037" max="12289" width="8.77734375" style="255"/>
    <col min="12290" max="12292" width="25.77734375" style="255" customWidth="1"/>
    <col min="12293" max="12545" width="8.77734375" style="255"/>
    <col min="12546" max="12548" width="25.77734375" style="255" customWidth="1"/>
    <col min="12549" max="12801" width="8.77734375" style="255"/>
    <col min="12802" max="12804" width="25.77734375" style="255" customWidth="1"/>
    <col min="12805" max="13057" width="8.77734375" style="255"/>
    <col min="13058" max="13060" width="25.77734375" style="255" customWidth="1"/>
    <col min="13061" max="13313" width="8.77734375" style="255"/>
    <col min="13314" max="13316" width="25.77734375" style="255" customWidth="1"/>
    <col min="13317" max="13569" width="8.77734375" style="255"/>
    <col min="13570" max="13572" width="25.77734375" style="255" customWidth="1"/>
    <col min="13573" max="13825" width="8.77734375" style="255"/>
    <col min="13826" max="13828" width="25.77734375" style="255" customWidth="1"/>
    <col min="13829" max="14081" width="8.77734375" style="255"/>
    <col min="14082" max="14084" width="25.77734375" style="255" customWidth="1"/>
    <col min="14085" max="14337" width="8.77734375" style="255"/>
    <col min="14338" max="14340" width="25.77734375" style="255" customWidth="1"/>
    <col min="14341" max="14593" width="8.77734375" style="255"/>
    <col min="14594" max="14596" width="25.77734375" style="255" customWidth="1"/>
    <col min="14597" max="14849" width="8.77734375" style="255"/>
    <col min="14850" max="14852" width="25.77734375" style="255" customWidth="1"/>
    <col min="14853" max="15105" width="8.77734375" style="255"/>
    <col min="15106" max="15108" width="25.77734375" style="255" customWidth="1"/>
    <col min="15109" max="15361" width="8.77734375" style="255"/>
    <col min="15362" max="15364" width="25.77734375" style="255" customWidth="1"/>
    <col min="15365" max="15617" width="8.77734375" style="255"/>
    <col min="15618" max="15620" width="25.77734375" style="255" customWidth="1"/>
    <col min="15621" max="15873" width="8.77734375" style="255"/>
    <col min="15874" max="15876" width="25.77734375" style="255" customWidth="1"/>
    <col min="15877" max="16129" width="8.77734375" style="255"/>
    <col min="16130" max="16132" width="25.77734375" style="255" customWidth="1"/>
    <col min="16133" max="16384" width="8.77734375" style="255"/>
  </cols>
  <sheetData>
    <row r="1" spans="1:6" s="42" customFormat="1" ht="32.450000000000003" customHeight="1">
      <c r="A1" s="418" t="s">
        <v>289</v>
      </c>
      <c r="B1" s="418"/>
      <c r="C1" s="418"/>
      <c r="D1" s="418" t="s">
        <v>296</v>
      </c>
      <c r="E1" s="418"/>
      <c r="F1" s="116"/>
    </row>
    <row r="2" spans="1:6" s="252" customFormat="1" ht="6.95" customHeight="1">
      <c r="A2" s="107"/>
      <c r="B2" s="108"/>
      <c r="C2" s="108"/>
      <c r="D2" s="108"/>
      <c r="E2" s="108"/>
      <c r="F2" s="251"/>
    </row>
    <row r="3" spans="1:6" s="44" customFormat="1" ht="21.2" customHeight="1">
      <c r="A3" s="110" t="s">
        <v>87</v>
      </c>
      <c r="B3" s="111"/>
      <c r="C3" s="111"/>
      <c r="D3" s="419" t="s">
        <v>88</v>
      </c>
      <c r="E3" s="419"/>
      <c r="F3" s="43"/>
    </row>
    <row r="4" spans="1:6" s="44" customFormat="1" ht="42.6" customHeight="1">
      <c r="A4" s="112" t="s">
        <v>89</v>
      </c>
      <c r="B4" s="113" t="s">
        <v>262</v>
      </c>
      <c r="C4" s="272" t="s">
        <v>298</v>
      </c>
      <c r="D4" s="273" t="s">
        <v>348</v>
      </c>
      <c r="E4" s="114" t="s">
        <v>90</v>
      </c>
      <c r="F4" s="43"/>
    </row>
    <row r="5" spans="1:6" s="44" customFormat="1" ht="45.4" customHeight="1">
      <c r="A5" s="71">
        <v>2014</v>
      </c>
      <c r="B5" s="115">
        <v>10.1</v>
      </c>
      <c r="C5" s="348">
        <v>17559</v>
      </c>
      <c r="D5" s="348">
        <v>173627</v>
      </c>
      <c r="E5" s="138">
        <v>2014</v>
      </c>
      <c r="F5" s="43"/>
    </row>
    <row r="6" spans="1:6" s="44" customFormat="1" ht="45.4" customHeight="1">
      <c r="A6" s="104">
        <v>2015</v>
      </c>
      <c r="B6" s="115">
        <v>11.6</v>
      </c>
      <c r="C6" s="348">
        <v>20607</v>
      </c>
      <c r="D6" s="348">
        <v>177102</v>
      </c>
      <c r="E6" s="117">
        <v>2015</v>
      </c>
      <c r="F6" s="43"/>
    </row>
    <row r="7" spans="1:6" s="44" customFormat="1" ht="45.4" customHeight="1">
      <c r="A7" s="104">
        <v>2016</v>
      </c>
      <c r="B7" s="115">
        <v>12.6</v>
      </c>
      <c r="C7" s="348">
        <v>23455</v>
      </c>
      <c r="D7" s="348">
        <v>186694</v>
      </c>
      <c r="E7" s="117">
        <v>2016</v>
      </c>
      <c r="F7" s="43"/>
    </row>
    <row r="8" spans="1:6" s="44" customFormat="1" ht="45.4" customHeight="1">
      <c r="A8" s="104">
        <v>2017</v>
      </c>
      <c r="B8" s="115">
        <v>13.3</v>
      </c>
      <c r="C8" s="348">
        <v>25556</v>
      </c>
      <c r="D8" s="348">
        <v>192695</v>
      </c>
      <c r="E8" s="117">
        <v>2017</v>
      </c>
      <c r="F8" s="43"/>
    </row>
    <row r="9" spans="1:6" s="44" customFormat="1" ht="45.4" customHeight="1">
      <c r="A9" s="104">
        <v>2018</v>
      </c>
      <c r="B9" s="167">
        <v>15.2026175423737</v>
      </c>
      <c r="C9" s="348">
        <v>30155</v>
      </c>
      <c r="D9" s="348">
        <v>198354</v>
      </c>
      <c r="E9" s="117">
        <v>2018</v>
      </c>
      <c r="F9" s="43"/>
    </row>
    <row r="10" spans="1:6" s="44" customFormat="1" ht="45.4" customHeight="1">
      <c r="A10" s="104">
        <v>2019</v>
      </c>
      <c r="B10" s="167">
        <v>14.323456790123457</v>
      </c>
      <c r="C10" s="348">
        <v>29005</v>
      </c>
      <c r="D10" s="348">
        <v>202500</v>
      </c>
      <c r="E10" s="117">
        <v>2019</v>
      </c>
      <c r="F10" s="43"/>
    </row>
    <row r="11" spans="1:6" s="44" customFormat="1" ht="45.4" customHeight="1">
      <c r="A11" s="206">
        <v>2020</v>
      </c>
      <c r="B11" s="227">
        <v>15.1</v>
      </c>
      <c r="C11" s="226">
        <v>31551</v>
      </c>
      <c r="D11" s="226">
        <v>208973</v>
      </c>
      <c r="E11" s="209">
        <v>2020</v>
      </c>
      <c r="F11" s="43"/>
    </row>
    <row r="12" spans="1:6" s="44" customFormat="1" ht="45.4" customHeight="1">
      <c r="A12" s="206" t="s">
        <v>91</v>
      </c>
      <c r="B12" s="227">
        <v>17.024480488749301</v>
      </c>
      <c r="C12" s="226">
        <v>27699</v>
      </c>
      <c r="D12" s="226">
        <v>162701</v>
      </c>
      <c r="E12" s="209" t="s">
        <v>92</v>
      </c>
      <c r="F12" s="43"/>
    </row>
    <row r="13" spans="1:6" s="44" customFormat="1" ht="45.4" customHeight="1">
      <c r="A13" s="228" t="s">
        <v>93</v>
      </c>
      <c r="B13" s="229">
        <v>8.3246887966804977</v>
      </c>
      <c r="C13" s="349">
        <v>3852</v>
      </c>
      <c r="D13" s="349">
        <v>46272</v>
      </c>
      <c r="E13" s="230" t="s">
        <v>94</v>
      </c>
      <c r="F13" s="43"/>
    </row>
    <row r="14" spans="1:6" s="44" customFormat="1" ht="5.65" customHeight="1">
      <c r="A14" s="253"/>
      <c r="B14" s="254"/>
      <c r="C14" s="226"/>
      <c r="D14" s="226"/>
      <c r="E14" s="253"/>
      <c r="F14" s="43"/>
    </row>
    <row r="15" spans="1:6" s="18" customFormat="1" ht="14.1" customHeight="1">
      <c r="A15" s="420" t="s">
        <v>416</v>
      </c>
      <c r="B15" s="420"/>
      <c r="C15" s="80"/>
      <c r="D15" s="416" t="s">
        <v>95</v>
      </c>
      <c r="E15" s="416"/>
      <c r="F15" s="52"/>
    </row>
    <row r="16" spans="1:6" s="44" customFormat="1" ht="14.1" customHeight="1">
      <c r="A16" s="421" t="s">
        <v>264</v>
      </c>
      <c r="B16" s="421"/>
      <c r="C16" s="109"/>
      <c r="D16" s="109"/>
      <c r="E16" s="337" t="s">
        <v>399</v>
      </c>
      <c r="F16" s="43"/>
    </row>
    <row r="17" spans="1:6" s="252" customFormat="1" ht="14.1" customHeight="1">
      <c r="A17" s="417" t="s">
        <v>423</v>
      </c>
      <c r="B17" s="417"/>
      <c r="C17" s="417"/>
      <c r="D17" s="109"/>
      <c r="E17" s="109"/>
      <c r="F17" s="251"/>
    </row>
    <row r="18" spans="1:6" s="118" customFormat="1" ht="14.1" customHeight="1">
      <c r="A18" s="417" t="s">
        <v>345</v>
      </c>
      <c r="B18" s="417"/>
      <c r="C18" s="417"/>
      <c r="D18" s="119"/>
      <c r="E18" s="119"/>
      <c r="F18" s="119"/>
    </row>
    <row r="19" spans="1:6" s="118" customFormat="1" ht="14.1" customHeight="1">
      <c r="B19" s="119"/>
      <c r="C19" s="119"/>
      <c r="D19" s="119"/>
      <c r="E19" s="119"/>
      <c r="F19" s="119"/>
    </row>
    <row r="20" spans="1:6" s="252" customFormat="1">
      <c r="B20" s="251"/>
      <c r="C20" s="251"/>
      <c r="D20" s="251"/>
      <c r="E20" s="251"/>
      <c r="F20" s="251"/>
    </row>
    <row r="21" spans="1:6" s="252" customFormat="1">
      <c r="B21" s="251"/>
      <c r="C21" s="251"/>
      <c r="D21" s="251"/>
      <c r="E21" s="251"/>
      <c r="F21" s="251"/>
    </row>
  </sheetData>
  <mergeCells count="8">
    <mergeCell ref="A18:C18"/>
    <mergeCell ref="D1:E1"/>
    <mergeCell ref="A1:C1"/>
    <mergeCell ref="A17:C17"/>
    <mergeCell ref="D3:E3"/>
    <mergeCell ref="D15:E15"/>
    <mergeCell ref="A15:B15"/>
    <mergeCell ref="A16:B16"/>
  </mergeCells>
  <phoneticPr fontId="2" type="noConversion"/>
  <pageMargins left="0.51181102362204722" right="0.51181102362204722" top="0.98425196850393704" bottom="0.59055118110236227" header="0.47244094488188981" footer="0.39370078740157483"/>
  <pageSetup paperSize="13" pageOrder="overThenDown" orientation="portrait" r:id="rId1"/>
  <headerFooter differentOddEven="1" scaleWithDoc="0" alignWithMargins="0">
    <oddHeader>&amp;L8 전기&amp;"MS Gothic,보통"･&amp;"돋움,보통"가스&amp;"MS Gothic,보통"･&amp;"돋움,보통"수도</oddHeader>
    <oddFooter>&amp;C&amp;P</oddFooter>
    <evenHeader>&amp;RELECTRICITY, GAS AND WATER-SUPPLY</evenHeader>
    <evenFooter>&amp;C&amp;P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2"/>
  <sheetViews>
    <sheetView showZeros="0" zoomScaleNormal="100" zoomScaleSheetLayoutView="100" workbookViewId="0">
      <selection activeCell="A18" sqref="A18:B18"/>
    </sheetView>
  </sheetViews>
  <sheetFormatPr defaultColWidth="8.77734375" defaultRowHeight="14.25"/>
  <cols>
    <col min="1" max="1" width="10.88671875" style="17" customWidth="1"/>
    <col min="2" max="5" width="14.21875" style="17" customWidth="1"/>
    <col min="6" max="8" width="19" style="17" customWidth="1"/>
    <col min="9" max="9" width="10.88671875" style="17" customWidth="1"/>
    <col min="10" max="16384" width="8.77734375" style="17"/>
  </cols>
  <sheetData>
    <row r="1" spans="1:10" ht="32.450000000000003" customHeight="1">
      <c r="A1" s="402" t="s">
        <v>274</v>
      </c>
      <c r="B1" s="402"/>
      <c r="C1" s="402"/>
      <c r="D1" s="402"/>
      <c r="E1" s="402"/>
      <c r="F1" s="402" t="s">
        <v>256</v>
      </c>
      <c r="G1" s="402"/>
      <c r="H1" s="402"/>
      <c r="I1" s="402"/>
    </row>
    <row r="2" spans="1:10" ht="6.95" customHeight="1">
      <c r="A2" s="301"/>
      <c r="B2" s="301"/>
      <c r="C2" s="301"/>
      <c r="D2" s="301"/>
      <c r="E2" s="301"/>
      <c r="F2" s="301"/>
      <c r="G2" s="301"/>
      <c r="H2" s="301"/>
      <c r="I2" s="301"/>
    </row>
    <row r="3" spans="1:10" s="14" customFormat="1" ht="21.2" customHeight="1">
      <c r="A3" s="123" t="s">
        <v>97</v>
      </c>
      <c r="B3" s="124"/>
      <c r="C3" s="124"/>
      <c r="D3" s="124"/>
      <c r="E3" s="124"/>
      <c r="F3" s="124"/>
      <c r="G3" s="124"/>
      <c r="H3" s="124"/>
      <c r="I3" s="172" t="s">
        <v>299</v>
      </c>
    </row>
    <row r="4" spans="1:10" s="14" customFormat="1" ht="19.899999999999999" customHeight="1">
      <c r="A4" s="396" t="s">
        <v>98</v>
      </c>
      <c r="B4" s="303" t="s">
        <v>99</v>
      </c>
      <c r="C4" s="405" t="s">
        <v>100</v>
      </c>
      <c r="D4" s="422"/>
      <c r="E4" s="304" t="s">
        <v>303</v>
      </c>
      <c r="F4" s="305" t="s">
        <v>101</v>
      </c>
      <c r="G4" s="303" t="s">
        <v>306</v>
      </c>
      <c r="H4" s="303" t="s">
        <v>102</v>
      </c>
      <c r="I4" s="399" t="s">
        <v>103</v>
      </c>
    </row>
    <row r="5" spans="1:10" s="14" customFormat="1" ht="14.1" customHeight="1">
      <c r="A5" s="424"/>
      <c r="B5" s="87"/>
      <c r="C5" s="175"/>
      <c r="D5" s="269" t="s">
        <v>104</v>
      </c>
      <c r="E5" s="126"/>
      <c r="F5" s="310"/>
      <c r="G5" s="87"/>
      <c r="H5" s="175"/>
      <c r="I5" s="426"/>
    </row>
    <row r="6" spans="1:10" s="14" customFormat="1" ht="14.1" customHeight="1">
      <c r="A6" s="424"/>
      <c r="B6" s="87"/>
      <c r="C6" s="87" t="s">
        <v>301</v>
      </c>
      <c r="D6" s="175" t="s">
        <v>302</v>
      </c>
      <c r="E6" s="312" t="s">
        <v>302</v>
      </c>
      <c r="F6" s="310" t="s">
        <v>108</v>
      </c>
      <c r="G6" s="87" t="s">
        <v>105</v>
      </c>
      <c r="H6" s="175" t="s">
        <v>109</v>
      </c>
      <c r="I6" s="426"/>
    </row>
    <row r="7" spans="1:10" s="14" customFormat="1" ht="14.1" customHeight="1">
      <c r="A7" s="425"/>
      <c r="B7" s="89" t="s">
        <v>106</v>
      </c>
      <c r="C7" s="320" t="s">
        <v>300</v>
      </c>
      <c r="D7" s="320" t="s">
        <v>107</v>
      </c>
      <c r="E7" s="313" t="s">
        <v>304</v>
      </c>
      <c r="F7" s="311" t="s">
        <v>305</v>
      </c>
      <c r="G7" s="320" t="s">
        <v>307</v>
      </c>
      <c r="H7" s="320" t="s">
        <v>308</v>
      </c>
      <c r="I7" s="427"/>
    </row>
    <row r="8" spans="1:10" s="51" customFormat="1" ht="45.4" customHeight="1">
      <c r="A8" s="137">
        <v>2014</v>
      </c>
      <c r="B8" s="350">
        <v>621550</v>
      </c>
      <c r="C8" s="350">
        <v>621550</v>
      </c>
      <c r="D8" s="121">
        <v>100</v>
      </c>
      <c r="E8" s="125">
        <v>452825</v>
      </c>
      <c r="F8" s="125">
        <v>405893</v>
      </c>
      <c r="G8" s="125">
        <v>653</v>
      </c>
      <c r="H8" s="125">
        <v>149483</v>
      </c>
      <c r="I8" s="138">
        <v>2014</v>
      </c>
      <c r="J8" s="54"/>
    </row>
    <row r="9" spans="1:10" s="51" customFormat="1" ht="45.4" customHeight="1">
      <c r="A9" s="137">
        <v>2015</v>
      </c>
      <c r="B9" s="350">
        <v>641355</v>
      </c>
      <c r="C9" s="350">
        <v>641355</v>
      </c>
      <c r="D9" s="121">
        <v>100</v>
      </c>
      <c r="E9" s="125">
        <v>462057</v>
      </c>
      <c r="F9" s="125">
        <v>418324</v>
      </c>
      <c r="G9" s="125">
        <v>652</v>
      </c>
      <c r="H9" s="125">
        <v>154839</v>
      </c>
      <c r="I9" s="138">
        <v>2015</v>
      </c>
      <c r="J9" s="54"/>
    </row>
    <row r="10" spans="1:10" s="51" customFormat="1" ht="45.4" customHeight="1">
      <c r="A10" s="137">
        <v>2016</v>
      </c>
      <c r="B10" s="350">
        <v>661190</v>
      </c>
      <c r="C10" s="350">
        <v>661190</v>
      </c>
      <c r="D10" s="121">
        <v>100</v>
      </c>
      <c r="E10" s="125">
        <v>446006</v>
      </c>
      <c r="F10" s="125">
        <v>441871</v>
      </c>
      <c r="G10" s="125">
        <v>672</v>
      </c>
      <c r="H10" s="125">
        <v>161363</v>
      </c>
      <c r="I10" s="138">
        <v>2016</v>
      </c>
      <c r="J10" s="54"/>
    </row>
    <row r="11" spans="1:10" s="14" customFormat="1" ht="45.4" customHeight="1">
      <c r="A11" s="91">
        <v>2017</v>
      </c>
      <c r="B11" s="350">
        <v>678772</v>
      </c>
      <c r="C11" s="350">
        <v>678772</v>
      </c>
      <c r="D11" s="121">
        <v>100</v>
      </c>
      <c r="E11" s="125">
        <v>461481</v>
      </c>
      <c r="F11" s="125">
        <v>463566.41643799999</v>
      </c>
      <c r="G11" s="125">
        <v>682.94864319388535</v>
      </c>
      <c r="H11" s="125">
        <v>167732</v>
      </c>
      <c r="I11" s="90">
        <v>2017</v>
      </c>
      <c r="J11" s="54"/>
    </row>
    <row r="12" spans="1:10" s="14" customFormat="1" ht="45.4" customHeight="1">
      <c r="A12" s="91">
        <v>2018</v>
      </c>
      <c r="B12" s="350">
        <v>692032</v>
      </c>
      <c r="C12" s="350">
        <v>692032</v>
      </c>
      <c r="D12" s="121">
        <v>100</v>
      </c>
      <c r="E12" s="125">
        <v>476796</v>
      </c>
      <c r="F12" s="125">
        <v>480521</v>
      </c>
      <c r="G12" s="125">
        <v>694</v>
      </c>
      <c r="H12" s="125">
        <v>176387</v>
      </c>
      <c r="I12" s="90">
        <v>2018</v>
      </c>
      <c r="J12" s="54"/>
    </row>
    <row r="13" spans="1:10" s="14" customFormat="1" ht="45.4" customHeight="1">
      <c r="A13" s="137">
        <v>2019</v>
      </c>
      <c r="B13" s="350">
        <v>696657</v>
      </c>
      <c r="C13" s="350">
        <v>696657</v>
      </c>
      <c r="D13" s="121">
        <v>100</v>
      </c>
      <c r="E13" s="125">
        <v>477596</v>
      </c>
      <c r="F13" s="125">
        <v>473091</v>
      </c>
      <c r="G13" s="125">
        <v>679.3</v>
      </c>
      <c r="H13" s="125">
        <v>176281</v>
      </c>
      <c r="I13" s="138">
        <v>2019</v>
      </c>
      <c r="J13" s="54"/>
    </row>
    <row r="14" spans="1:10" s="19" customFormat="1" ht="45.4" customHeight="1">
      <c r="A14" s="332">
        <v>2020</v>
      </c>
      <c r="B14" s="351">
        <v>697578</v>
      </c>
      <c r="C14" s="351">
        <v>697578</v>
      </c>
      <c r="D14" s="184">
        <v>100</v>
      </c>
      <c r="E14" s="185">
        <v>533902</v>
      </c>
      <c r="F14" s="185">
        <v>458345</v>
      </c>
      <c r="G14" s="185">
        <v>658.9</v>
      </c>
      <c r="H14" s="185">
        <v>178779</v>
      </c>
      <c r="I14" s="331">
        <v>2020</v>
      </c>
      <c r="J14" s="54"/>
    </row>
    <row r="15" spans="1:10" s="18" customFormat="1" ht="45.4" customHeight="1">
      <c r="A15" s="310" t="s">
        <v>91</v>
      </c>
      <c r="B15" s="353">
        <v>507358</v>
      </c>
      <c r="C15" s="353">
        <v>507358</v>
      </c>
      <c r="D15" s="184">
        <v>100</v>
      </c>
      <c r="E15" s="338">
        <v>0</v>
      </c>
      <c r="F15" s="338">
        <v>0</v>
      </c>
      <c r="G15" s="338">
        <v>0</v>
      </c>
      <c r="H15" s="338">
        <v>117298</v>
      </c>
      <c r="I15" s="331" t="s">
        <v>92</v>
      </c>
    </row>
    <row r="16" spans="1:10" s="18" customFormat="1" ht="45.4" customHeight="1">
      <c r="A16" s="181" t="s">
        <v>93</v>
      </c>
      <c r="B16" s="352">
        <v>190220</v>
      </c>
      <c r="C16" s="352">
        <v>190220</v>
      </c>
      <c r="D16" s="186">
        <v>100</v>
      </c>
      <c r="E16" s="187">
        <v>0</v>
      </c>
      <c r="F16" s="187">
        <v>0</v>
      </c>
      <c r="G16" s="187">
        <v>0</v>
      </c>
      <c r="H16" s="187">
        <v>61481</v>
      </c>
      <c r="I16" s="197" t="s">
        <v>94</v>
      </c>
    </row>
    <row r="17" spans="1:9" s="18" customFormat="1" ht="5.65" customHeight="1">
      <c r="A17" s="86"/>
      <c r="B17" s="161"/>
      <c r="C17" s="161"/>
      <c r="D17" s="162"/>
      <c r="E17" s="161"/>
      <c r="F17" s="161"/>
      <c r="G17" s="161"/>
      <c r="H17" s="161"/>
      <c r="I17" s="153"/>
    </row>
    <row r="18" spans="1:9" s="14" customFormat="1" ht="14.1" customHeight="1">
      <c r="A18" s="395" t="s">
        <v>417</v>
      </c>
      <c r="B18" s="395"/>
      <c r="C18" s="280"/>
      <c r="D18" s="282"/>
      <c r="E18" s="282"/>
      <c r="F18" s="67"/>
      <c r="G18" s="423" t="s">
        <v>110</v>
      </c>
      <c r="H18" s="423"/>
      <c r="I18" s="423"/>
    </row>
    <row r="19" spans="1:9" s="14" customFormat="1" ht="14.1" customHeight="1">
      <c r="A19" s="395" t="s">
        <v>400</v>
      </c>
      <c r="B19" s="395"/>
      <c r="C19" s="395"/>
      <c r="D19" s="282"/>
      <c r="E19" s="282"/>
      <c r="F19" s="67"/>
      <c r="G19" s="67"/>
      <c r="H19" s="67"/>
      <c r="I19" s="67"/>
    </row>
    <row r="20" spans="1:9" ht="14.1" customHeight="1">
      <c r="A20" s="395" t="s">
        <v>401</v>
      </c>
      <c r="B20" s="395"/>
      <c r="C20" s="395"/>
      <c r="D20" s="127"/>
      <c r="E20" s="127"/>
      <c r="F20" s="61"/>
      <c r="G20" s="120"/>
      <c r="H20" s="120"/>
      <c r="I20" s="120"/>
    </row>
    <row r="21" spans="1:9" ht="14.1" customHeight="1"/>
    <row r="22" spans="1:9" ht="14.1" customHeight="1"/>
  </sheetData>
  <mergeCells count="9">
    <mergeCell ref="A20:C20"/>
    <mergeCell ref="F1:I1"/>
    <mergeCell ref="A1:E1"/>
    <mergeCell ref="C4:D4"/>
    <mergeCell ref="A18:B18"/>
    <mergeCell ref="A19:C19"/>
    <mergeCell ref="G18:I18"/>
    <mergeCell ref="A4:A7"/>
    <mergeCell ref="I4:I7"/>
  </mergeCells>
  <phoneticPr fontId="2" type="noConversion"/>
  <pageMargins left="0.51181102362204722" right="0.51181102362204722" top="0.98425196850393704" bottom="0.59055118110236227" header="0.47244094488188981" footer="0.39370078740157483"/>
  <pageSetup paperSize="13" pageOrder="overThenDown" orientation="portrait" r:id="rId1"/>
  <headerFooter differentOddEven="1" scaleWithDoc="0" alignWithMargins="0">
    <oddHeader>&amp;L8 전기&amp;"MS Gothic,보통"･&amp;"돋움,보통"가스&amp;"MS Gothic,보통"･&amp;"돋움,보통"수도</oddHeader>
    <oddFooter>&amp;C&amp;P</oddFooter>
    <evenHeader>&amp;R ELECTRICITY, GAS AND WATER-SUPPLY</evenHeader>
    <evenFooter>&amp;C&amp;P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611"/>
  <sheetViews>
    <sheetView zoomScaleNormal="100" zoomScaleSheetLayoutView="100" workbookViewId="0">
      <selection activeCell="D19" sqref="D19:E19"/>
    </sheetView>
  </sheetViews>
  <sheetFormatPr defaultColWidth="8.77734375" defaultRowHeight="12.75"/>
  <cols>
    <col min="1" max="2" width="7.88671875" style="14" customWidth="1"/>
    <col min="3" max="3" width="6.77734375" style="14" customWidth="1"/>
    <col min="4" max="4" width="7.6640625" style="14" customWidth="1"/>
    <col min="5" max="5" width="7.21875" style="14" customWidth="1"/>
    <col min="6" max="7" width="6.44140625" style="14" customWidth="1"/>
    <col min="8" max="8" width="6.88671875" style="14" customWidth="1"/>
    <col min="9" max="9" width="6.44140625" style="14" customWidth="1"/>
    <col min="10" max="10" width="7.44140625" style="14" customWidth="1"/>
    <col min="11" max="11" width="8.109375" style="14" customWidth="1"/>
    <col min="12" max="12" width="7.109375" style="14" customWidth="1"/>
    <col min="13" max="13" width="6.44140625" style="14" customWidth="1"/>
    <col min="14" max="14" width="5.6640625" style="14" customWidth="1"/>
    <col min="15" max="15" width="8.44140625" style="14" customWidth="1"/>
    <col min="16" max="16" width="8" style="14" bestFit="1" customWidth="1"/>
    <col min="17" max="17" width="7.21875" style="14" customWidth="1"/>
    <col min="18" max="19" width="6" style="14" customWidth="1"/>
    <col min="20" max="20" width="7.44140625" style="14" customWidth="1"/>
    <col min="21" max="21" width="7" style="14" customWidth="1"/>
    <col min="22" max="16384" width="8.77734375" style="14"/>
  </cols>
  <sheetData>
    <row r="1" spans="1:26" ht="32.450000000000003" customHeight="1">
      <c r="A1" s="402" t="s">
        <v>275</v>
      </c>
      <c r="B1" s="402"/>
      <c r="C1" s="402"/>
      <c r="D1" s="402"/>
      <c r="E1" s="402"/>
      <c r="F1" s="402"/>
      <c r="G1" s="402"/>
      <c r="H1" s="402"/>
      <c r="I1" s="402"/>
      <c r="J1" s="402"/>
      <c r="K1" s="388" t="s">
        <v>257</v>
      </c>
      <c r="L1" s="388"/>
      <c r="M1" s="388"/>
      <c r="N1" s="388"/>
      <c r="O1" s="388"/>
      <c r="P1" s="388"/>
      <c r="Q1" s="388"/>
      <c r="R1" s="388"/>
      <c r="S1" s="388"/>
      <c r="T1" s="388"/>
      <c r="U1" s="388"/>
    </row>
    <row r="2" spans="1:26" ht="6.95" customHeight="1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291"/>
      <c r="Q2" s="291"/>
      <c r="R2" s="291"/>
      <c r="S2" s="291"/>
      <c r="T2" s="291"/>
      <c r="U2" s="61"/>
    </row>
    <row r="3" spans="1:26" s="103" customFormat="1" ht="21.2" customHeight="1">
      <c r="A3" s="96" t="s">
        <v>111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3"/>
      <c r="Q3" s="93"/>
      <c r="R3" s="93"/>
      <c r="S3" s="93"/>
      <c r="T3" s="93"/>
      <c r="U3" s="94" t="s">
        <v>112</v>
      </c>
    </row>
    <row r="4" spans="1:26" ht="14.1" customHeight="1">
      <c r="A4" s="396" t="s">
        <v>238</v>
      </c>
      <c r="B4" s="128" t="s">
        <v>236</v>
      </c>
      <c r="C4" s="445" t="s">
        <v>113</v>
      </c>
      <c r="D4" s="446"/>
      <c r="E4" s="446"/>
      <c r="F4" s="446"/>
      <c r="G4" s="446"/>
      <c r="H4" s="447"/>
      <c r="I4" s="406" t="s">
        <v>247</v>
      </c>
      <c r="J4" s="441"/>
      <c r="K4" s="435" t="s">
        <v>241</v>
      </c>
      <c r="L4" s="441"/>
      <c r="M4" s="441"/>
      <c r="N4" s="407"/>
      <c r="O4" s="406" t="s">
        <v>347</v>
      </c>
      <c r="P4" s="435" t="s">
        <v>309</v>
      </c>
      <c r="Q4" s="435"/>
      <c r="R4" s="435"/>
      <c r="S4" s="435"/>
      <c r="T4" s="436"/>
      <c r="U4" s="399" t="s">
        <v>103</v>
      </c>
    </row>
    <row r="5" spans="1:26" s="22" customFormat="1" ht="14.1" customHeight="1">
      <c r="A5" s="424"/>
      <c r="B5" s="323"/>
      <c r="C5" s="448" t="s">
        <v>114</v>
      </c>
      <c r="D5" s="448"/>
      <c r="E5" s="448"/>
      <c r="F5" s="448"/>
      <c r="G5" s="448"/>
      <c r="H5" s="448"/>
      <c r="I5" s="426"/>
      <c r="J5" s="442"/>
      <c r="K5" s="449"/>
      <c r="L5" s="449"/>
      <c r="M5" s="449"/>
      <c r="N5" s="450"/>
      <c r="O5" s="426"/>
      <c r="P5" s="437"/>
      <c r="Q5" s="437"/>
      <c r="R5" s="437"/>
      <c r="S5" s="437"/>
      <c r="T5" s="438"/>
      <c r="U5" s="426"/>
    </row>
    <row r="6" spans="1:26" ht="30.75" customHeight="1">
      <c r="A6" s="424"/>
      <c r="B6" s="175"/>
      <c r="C6" s="175"/>
      <c r="D6" s="314" t="s">
        <v>282</v>
      </c>
      <c r="E6" s="314" t="s">
        <v>286</v>
      </c>
      <c r="F6" s="302" t="s">
        <v>115</v>
      </c>
      <c r="G6" s="314" t="s">
        <v>213</v>
      </c>
      <c r="H6" s="302" t="s">
        <v>116</v>
      </c>
      <c r="I6" s="175"/>
      <c r="J6" s="314" t="s">
        <v>282</v>
      </c>
      <c r="K6" s="314" t="s">
        <v>286</v>
      </c>
      <c r="L6" s="302" t="s">
        <v>115</v>
      </c>
      <c r="M6" s="314" t="s">
        <v>213</v>
      </c>
      <c r="N6" s="302" t="s">
        <v>116</v>
      </c>
      <c r="O6" s="175"/>
      <c r="P6" s="314" t="s">
        <v>282</v>
      </c>
      <c r="Q6" s="314" t="s">
        <v>286</v>
      </c>
      <c r="R6" s="302" t="s">
        <v>115</v>
      </c>
      <c r="S6" s="314" t="s">
        <v>213</v>
      </c>
      <c r="T6" s="302" t="s">
        <v>116</v>
      </c>
      <c r="U6" s="426"/>
    </row>
    <row r="7" spans="1:26" ht="54" customHeight="1">
      <c r="A7" s="425"/>
      <c r="B7" s="320" t="s">
        <v>240</v>
      </c>
      <c r="C7" s="320"/>
      <c r="D7" s="321" t="s">
        <v>283</v>
      </c>
      <c r="E7" s="321" t="s">
        <v>284</v>
      </c>
      <c r="F7" s="320" t="s">
        <v>239</v>
      </c>
      <c r="G7" s="321" t="s">
        <v>285</v>
      </c>
      <c r="H7" s="320" t="s">
        <v>86</v>
      </c>
      <c r="I7" s="320"/>
      <c r="J7" s="321" t="s">
        <v>283</v>
      </c>
      <c r="K7" s="321" t="s">
        <v>284</v>
      </c>
      <c r="L7" s="320" t="s">
        <v>239</v>
      </c>
      <c r="M7" s="321" t="s">
        <v>285</v>
      </c>
      <c r="N7" s="320" t="s">
        <v>86</v>
      </c>
      <c r="O7" s="320"/>
      <c r="P7" s="321" t="s">
        <v>283</v>
      </c>
      <c r="Q7" s="321" t="s">
        <v>284</v>
      </c>
      <c r="R7" s="320" t="s">
        <v>239</v>
      </c>
      <c r="S7" s="321" t="s">
        <v>285</v>
      </c>
      <c r="T7" s="320" t="s">
        <v>86</v>
      </c>
      <c r="U7" s="427"/>
    </row>
    <row r="8" spans="1:26" s="57" customFormat="1" ht="17.850000000000001" customHeight="1">
      <c r="A8" s="137">
        <v>2014</v>
      </c>
      <c r="B8" s="354">
        <v>5432623</v>
      </c>
      <c r="C8" s="333">
        <v>75370</v>
      </c>
      <c r="D8" s="333">
        <v>0</v>
      </c>
      <c r="E8" s="333">
        <v>5330</v>
      </c>
      <c r="F8" s="333">
        <v>658</v>
      </c>
      <c r="G8" s="333">
        <v>66602</v>
      </c>
      <c r="H8" s="333">
        <v>2780</v>
      </c>
      <c r="I8" s="333">
        <v>449755</v>
      </c>
      <c r="J8" s="333">
        <v>95643</v>
      </c>
      <c r="K8" s="333">
        <v>28757</v>
      </c>
      <c r="L8" s="333">
        <v>34159</v>
      </c>
      <c r="M8" s="333">
        <v>226870</v>
      </c>
      <c r="N8" s="333">
        <v>64326</v>
      </c>
      <c r="O8" s="355">
        <v>1874494</v>
      </c>
      <c r="P8" s="333">
        <v>17309</v>
      </c>
      <c r="Q8" s="333">
        <v>23821</v>
      </c>
      <c r="R8" s="333">
        <v>90149</v>
      </c>
      <c r="S8" s="355">
        <v>504590</v>
      </c>
      <c r="T8" s="356">
        <v>1238625</v>
      </c>
      <c r="U8" s="138">
        <v>2014</v>
      </c>
    </row>
    <row r="9" spans="1:26" s="57" customFormat="1" ht="17.850000000000001" customHeight="1">
      <c r="A9" s="137">
        <v>2015</v>
      </c>
      <c r="B9" s="354">
        <v>5446082</v>
      </c>
      <c r="C9" s="333">
        <v>75370</v>
      </c>
      <c r="D9" s="333">
        <v>0</v>
      </c>
      <c r="E9" s="333">
        <v>5330</v>
      </c>
      <c r="F9" s="333">
        <v>658</v>
      </c>
      <c r="G9" s="333">
        <v>66602</v>
      </c>
      <c r="H9" s="333">
        <v>2780</v>
      </c>
      <c r="I9" s="333">
        <v>454703</v>
      </c>
      <c r="J9" s="333">
        <v>93765</v>
      </c>
      <c r="K9" s="333">
        <v>31204</v>
      </c>
      <c r="L9" s="333">
        <v>34159</v>
      </c>
      <c r="M9" s="333">
        <v>232466</v>
      </c>
      <c r="N9" s="333">
        <v>63109</v>
      </c>
      <c r="O9" s="355">
        <v>1877000</v>
      </c>
      <c r="P9" s="333">
        <v>16841</v>
      </c>
      <c r="Q9" s="333">
        <v>23821</v>
      </c>
      <c r="R9" s="333">
        <v>82602</v>
      </c>
      <c r="S9" s="355">
        <v>519109</v>
      </c>
      <c r="T9" s="356">
        <v>1234627</v>
      </c>
      <c r="U9" s="138">
        <v>2015</v>
      </c>
    </row>
    <row r="10" spans="1:26" s="19" customFormat="1" ht="17.850000000000001" customHeight="1">
      <c r="A10" s="137">
        <v>2016</v>
      </c>
      <c r="B10" s="354">
        <v>5646301</v>
      </c>
      <c r="C10" s="333">
        <v>75370</v>
      </c>
      <c r="D10" s="333">
        <v>0</v>
      </c>
      <c r="E10" s="333">
        <v>5330</v>
      </c>
      <c r="F10" s="333">
        <v>658</v>
      </c>
      <c r="G10" s="333">
        <v>66602</v>
      </c>
      <c r="H10" s="333">
        <v>2780</v>
      </c>
      <c r="I10" s="333">
        <v>469652</v>
      </c>
      <c r="J10" s="333">
        <v>93765</v>
      </c>
      <c r="K10" s="333">
        <v>38499</v>
      </c>
      <c r="L10" s="333">
        <v>34159</v>
      </c>
      <c r="M10" s="333">
        <v>239155</v>
      </c>
      <c r="N10" s="333">
        <v>64074</v>
      </c>
      <c r="O10" s="355">
        <v>1907582</v>
      </c>
      <c r="P10" s="333">
        <v>16841</v>
      </c>
      <c r="Q10" s="333">
        <v>34816</v>
      </c>
      <c r="R10" s="333">
        <v>82602</v>
      </c>
      <c r="S10" s="355">
        <v>527648</v>
      </c>
      <c r="T10" s="356">
        <v>1245675</v>
      </c>
      <c r="U10" s="138">
        <v>2016</v>
      </c>
      <c r="V10" s="57"/>
      <c r="W10" s="57"/>
      <c r="X10" s="57"/>
      <c r="Y10" s="57"/>
      <c r="Z10" s="57"/>
    </row>
    <row r="11" spans="1:26" ht="17.850000000000001" customHeight="1">
      <c r="A11" s="137">
        <v>2017</v>
      </c>
      <c r="B11" s="357">
        <v>5834906</v>
      </c>
      <c r="C11" s="333">
        <v>75370</v>
      </c>
      <c r="D11" s="333">
        <v>0</v>
      </c>
      <c r="E11" s="333">
        <v>5330</v>
      </c>
      <c r="F11" s="333">
        <v>658</v>
      </c>
      <c r="G11" s="333">
        <v>66602</v>
      </c>
      <c r="H11" s="333">
        <v>2780</v>
      </c>
      <c r="I11" s="333">
        <v>475340</v>
      </c>
      <c r="J11" s="333">
        <v>93765</v>
      </c>
      <c r="K11" s="333">
        <v>38499</v>
      </c>
      <c r="L11" s="333">
        <v>34159</v>
      </c>
      <c r="M11" s="333">
        <v>244843</v>
      </c>
      <c r="N11" s="333">
        <v>64074</v>
      </c>
      <c r="O11" s="355">
        <v>1932338</v>
      </c>
      <c r="P11" s="333">
        <v>16841</v>
      </c>
      <c r="Q11" s="333">
        <v>35543</v>
      </c>
      <c r="R11" s="333">
        <v>81940</v>
      </c>
      <c r="S11" s="355">
        <v>546329</v>
      </c>
      <c r="T11" s="356">
        <v>1251685</v>
      </c>
      <c r="U11" s="138">
        <v>2017</v>
      </c>
      <c r="V11" s="57"/>
      <c r="W11" s="57"/>
      <c r="X11" s="57"/>
      <c r="Y11" s="57"/>
      <c r="Z11" s="57"/>
    </row>
    <row r="12" spans="1:26" s="19" customFormat="1" ht="17.850000000000001" customHeight="1">
      <c r="A12" s="137">
        <v>2018</v>
      </c>
      <c r="B12" s="354">
        <v>5869128</v>
      </c>
      <c r="C12" s="333">
        <v>75523</v>
      </c>
      <c r="D12" s="333">
        <v>0</v>
      </c>
      <c r="E12" s="333">
        <v>5330</v>
      </c>
      <c r="F12" s="333">
        <v>811</v>
      </c>
      <c r="G12" s="333">
        <v>66602</v>
      </c>
      <c r="H12" s="333">
        <v>2780</v>
      </c>
      <c r="I12" s="333">
        <v>479713</v>
      </c>
      <c r="J12" s="333">
        <v>93765</v>
      </c>
      <c r="K12" s="333">
        <v>38499</v>
      </c>
      <c r="L12" s="333">
        <v>34159</v>
      </c>
      <c r="M12" s="333">
        <v>245341</v>
      </c>
      <c r="N12" s="333">
        <v>67949</v>
      </c>
      <c r="O12" s="355">
        <v>1962034</v>
      </c>
      <c r="P12" s="333">
        <v>16841</v>
      </c>
      <c r="Q12" s="333">
        <v>41515</v>
      </c>
      <c r="R12" s="333">
        <v>81977</v>
      </c>
      <c r="S12" s="355">
        <v>549920</v>
      </c>
      <c r="T12" s="356">
        <v>1271781</v>
      </c>
      <c r="U12" s="138">
        <v>2018</v>
      </c>
      <c r="V12" s="57"/>
      <c r="W12" s="57"/>
      <c r="X12" s="57"/>
      <c r="Y12" s="57"/>
      <c r="Z12" s="57"/>
    </row>
    <row r="13" spans="1:26" ht="17.850000000000001" customHeight="1">
      <c r="A13" s="137">
        <v>2019</v>
      </c>
      <c r="B13" s="354">
        <v>5891329</v>
      </c>
      <c r="C13" s="333">
        <v>75523</v>
      </c>
      <c r="D13" s="333">
        <v>0</v>
      </c>
      <c r="E13" s="333">
        <v>5330</v>
      </c>
      <c r="F13" s="333">
        <v>811</v>
      </c>
      <c r="G13" s="333">
        <v>66602</v>
      </c>
      <c r="H13" s="333">
        <v>2780</v>
      </c>
      <c r="I13" s="333">
        <v>494523</v>
      </c>
      <c r="J13" s="333">
        <v>93765</v>
      </c>
      <c r="K13" s="333">
        <v>40125</v>
      </c>
      <c r="L13" s="333">
        <v>35341</v>
      </c>
      <c r="M13" s="333">
        <v>255990</v>
      </c>
      <c r="N13" s="333">
        <v>69302</v>
      </c>
      <c r="O13" s="355">
        <v>1969424</v>
      </c>
      <c r="P13" s="333">
        <v>16841</v>
      </c>
      <c r="Q13" s="333">
        <v>43991</v>
      </c>
      <c r="R13" s="333">
        <v>63264</v>
      </c>
      <c r="S13" s="355">
        <v>567160</v>
      </c>
      <c r="T13" s="356">
        <v>1278168</v>
      </c>
      <c r="U13" s="138">
        <v>2019</v>
      </c>
      <c r="V13" s="57"/>
      <c r="W13" s="57"/>
      <c r="X13" s="57"/>
      <c r="Y13" s="57"/>
      <c r="Z13" s="57"/>
    </row>
    <row r="14" spans="1:26" s="19" customFormat="1" ht="17.850000000000001" customHeight="1">
      <c r="A14" s="332">
        <v>2020</v>
      </c>
      <c r="B14" s="358">
        <v>5769308</v>
      </c>
      <c r="C14" s="335">
        <v>75523</v>
      </c>
      <c r="D14" s="335"/>
      <c r="E14" s="335">
        <v>5330</v>
      </c>
      <c r="F14" s="335">
        <v>811</v>
      </c>
      <c r="G14" s="335">
        <v>66602</v>
      </c>
      <c r="H14" s="335">
        <v>2780</v>
      </c>
      <c r="I14" s="335">
        <v>500886</v>
      </c>
      <c r="J14" s="335">
        <v>93765</v>
      </c>
      <c r="K14" s="335">
        <v>40125</v>
      </c>
      <c r="L14" s="335">
        <v>35341</v>
      </c>
      <c r="M14" s="335">
        <v>262353</v>
      </c>
      <c r="N14" s="335">
        <v>69302</v>
      </c>
      <c r="O14" s="359">
        <v>1932720</v>
      </c>
      <c r="P14" s="335">
        <v>1200</v>
      </c>
      <c r="Q14" s="335">
        <v>43991</v>
      </c>
      <c r="R14" s="335">
        <v>43655</v>
      </c>
      <c r="S14" s="359">
        <v>582034</v>
      </c>
      <c r="T14" s="360">
        <v>1261840</v>
      </c>
      <c r="U14" s="331">
        <v>2020</v>
      </c>
      <c r="V14" s="57"/>
      <c r="W14" s="57"/>
      <c r="X14" s="57"/>
      <c r="Y14" s="57"/>
      <c r="Z14" s="57"/>
    </row>
    <row r="15" spans="1:26" ht="17.850000000000001" customHeight="1">
      <c r="A15" s="71" t="s">
        <v>91</v>
      </c>
      <c r="B15" s="188" t="s">
        <v>231</v>
      </c>
      <c r="C15" s="189" t="s">
        <v>231</v>
      </c>
      <c r="D15" s="189" t="s">
        <v>231</v>
      </c>
      <c r="E15" s="189" t="s">
        <v>231</v>
      </c>
      <c r="F15" s="189" t="s">
        <v>231</v>
      </c>
      <c r="G15" s="189" t="s">
        <v>231</v>
      </c>
      <c r="H15" s="189" t="s">
        <v>231</v>
      </c>
      <c r="I15" s="189" t="s">
        <v>231</v>
      </c>
      <c r="J15" s="189" t="s">
        <v>231</v>
      </c>
      <c r="K15" s="189" t="s">
        <v>231</v>
      </c>
      <c r="L15" s="189" t="s">
        <v>231</v>
      </c>
      <c r="M15" s="189" t="s">
        <v>231</v>
      </c>
      <c r="N15" s="189" t="s">
        <v>231</v>
      </c>
      <c r="O15" s="189" t="s">
        <v>231</v>
      </c>
      <c r="P15" s="189" t="s">
        <v>231</v>
      </c>
      <c r="Q15" s="189" t="s">
        <v>231</v>
      </c>
      <c r="R15" s="189" t="s">
        <v>231</v>
      </c>
      <c r="S15" s="189" t="s">
        <v>231</v>
      </c>
      <c r="T15" s="190" t="s">
        <v>231</v>
      </c>
      <c r="U15" s="138" t="s">
        <v>117</v>
      </c>
      <c r="V15" s="57"/>
      <c r="W15" s="57"/>
      <c r="X15" s="57"/>
      <c r="Y15" s="57"/>
      <c r="Z15" s="57"/>
    </row>
    <row r="16" spans="1:26" ht="17.850000000000001" customHeight="1">
      <c r="A16" s="181" t="s">
        <v>93</v>
      </c>
      <c r="B16" s="191" t="s">
        <v>231</v>
      </c>
      <c r="C16" s="191" t="s">
        <v>231</v>
      </c>
      <c r="D16" s="192" t="s">
        <v>231</v>
      </c>
      <c r="E16" s="192" t="s">
        <v>231</v>
      </c>
      <c r="F16" s="192" t="s">
        <v>231</v>
      </c>
      <c r="G16" s="192" t="s">
        <v>231</v>
      </c>
      <c r="H16" s="191" t="s">
        <v>231</v>
      </c>
      <c r="I16" s="191" t="s">
        <v>231</v>
      </c>
      <c r="J16" s="192" t="s">
        <v>231</v>
      </c>
      <c r="K16" s="192" t="s">
        <v>231</v>
      </c>
      <c r="L16" s="192" t="s">
        <v>231</v>
      </c>
      <c r="M16" s="192" t="s">
        <v>231</v>
      </c>
      <c r="N16" s="191" t="s">
        <v>231</v>
      </c>
      <c r="O16" s="191" t="s">
        <v>231</v>
      </c>
      <c r="P16" s="192" t="s">
        <v>231</v>
      </c>
      <c r="Q16" s="192" t="s">
        <v>231</v>
      </c>
      <c r="R16" s="192" t="s">
        <v>231</v>
      </c>
      <c r="S16" s="192" t="s">
        <v>231</v>
      </c>
      <c r="T16" s="193" t="s">
        <v>231</v>
      </c>
      <c r="U16" s="194" t="s">
        <v>118</v>
      </c>
      <c r="V16" s="57"/>
      <c r="W16" s="57"/>
      <c r="X16" s="57"/>
      <c r="Y16" s="57"/>
      <c r="Z16" s="57"/>
    </row>
    <row r="17" spans="1:26" ht="14.1" customHeight="1">
      <c r="A17" s="86"/>
      <c r="B17" s="70"/>
      <c r="C17" s="70"/>
      <c r="D17" s="70"/>
      <c r="E17" s="70"/>
      <c r="F17" s="73"/>
      <c r="G17" s="73"/>
      <c r="H17" s="73"/>
      <c r="I17" s="70"/>
      <c r="J17" s="73"/>
      <c r="K17" s="73"/>
      <c r="L17" s="73"/>
      <c r="M17" s="73"/>
      <c r="N17" s="73"/>
      <c r="O17" s="70"/>
      <c r="P17" s="73"/>
      <c r="Q17" s="73"/>
      <c r="R17" s="73"/>
      <c r="S17" s="70"/>
      <c r="T17" s="70"/>
      <c r="U17" s="153"/>
      <c r="V17" s="57"/>
      <c r="W17" s="57"/>
      <c r="X17" s="57"/>
      <c r="Y17" s="57"/>
      <c r="Z17" s="57"/>
    </row>
    <row r="18" spans="1:26" s="52" customFormat="1" ht="22.5" customHeight="1">
      <c r="A18" s="396" t="s">
        <v>237</v>
      </c>
      <c r="B18" s="406" t="s">
        <v>236</v>
      </c>
      <c r="C18" s="441"/>
      <c r="D18" s="441" t="s">
        <v>248</v>
      </c>
      <c r="E18" s="441"/>
      <c r="F18" s="441"/>
      <c r="G18" s="441"/>
      <c r="H18" s="441"/>
      <c r="I18" s="441"/>
      <c r="J18" s="441"/>
      <c r="K18" s="319"/>
      <c r="L18" s="435" t="s">
        <v>235</v>
      </c>
      <c r="M18" s="441"/>
      <c r="N18" s="441"/>
      <c r="O18" s="441"/>
      <c r="P18" s="441"/>
      <c r="Q18" s="319"/>
      <c r="R18" s="319"/>
      <c r="S18" s="319"/>
      <c r="T18" s="305"/>
      <c r="U18" s="399" t="s">
        <v>103</v>
      </c>
    </row>
    <row r="19" spans="1:26" ht="28.35" customHeight="1">
      <c r="A19" s="397"/>
      <c r="B19" s="454"/>
      <c r="C19" s="455"/>
      <c r="D19" s="458" t="s">
        <v>211</v>
      </c>
      <c r="E19" s="404"/>
      <c r="F19" s="458" t="s">
        <v>212</v>
      </c>
      <c r="G19" s="404"/>
      <c r="H19" s="302" t="s">
        <v>208</v>
      </c>
      <c r="I19" s="458" t="s">
        <v>213</v>
      </c>
      <c r="J19" s="459"/>
      <c r="K19" s="403" t="s">
        <v>246</v>
      </c>
      <c r="L19" s="404"/>
      <c r="M19" s="458" t="s">
        <v>276</v>
      </c>
      <c r="N19" s="404"/>
      <c r="O19" s="302" t="s">
        <v>214</v>
      </c>
      <c r="P19" s="404" t="s">
        <v>209</v>
      </c>
      <c r="Q19" s="404"/>
      <c r="R19" s="302" t="s">
        <v>215</v>
      </c>
      <c r="S19" s="302" t="s">
        <v>232</v>
      </c>
      <c r="T19" s="302" t="s">
        <v>210</v>
      </c>
      <c r="U19" s="400"/>
    </row>
    <row r="20" spans="1:26" ht="43.5" customHeight="1">
      <c r="A20" s="425"/>
      <c r="B20" s="456" t="s">
        <v>240</v>
      </c>
      <c r="C20" s="457"/>
      <c r="D20" s="443" t="s">
        <v>283</v>
      </c>
      <c r="E20" s="444"/>
      <c r="F20" s="443" t="s">
        <v>284</v>
      </c>
      <c r="G20" s="444"/>
      <c r="H20" s="320" t="s">
        <v>239</v>
      </c>
      <c r="I20" s="443" t="s">
        <v>285</v>
      </c>
      <c r="J20" s="427"/>
      <c r="K20" s="425"/>
      <c r="L20" s="444"/>
      <c r="M20" s="443" t="s">
        <v>287</v>
      </c>
      <c r="N20" s="444"/>
      <c r="O20" s="320"/>
      <c r="P20" s="444" t="s">
        <v>310</v>
      </c>
      <c r="Q20" s="444"/>
      <c r="R20" s="321" t="s">
        <v>338</v>
      </c>
      <c r="S20" s="321" t="s">
        <v>339</v>
      </c>
      <c r="T20" s="320" t="s">
        <v>288</v>
      </c>
      <c r="U20" s="427"/>
    </row>
    <row r="21" spans="1:26" s="57" customFormat="1" ht="17.850000000000001" customHeight="1">
      <c r="A21" s="137">
        <v>2014</v>
      </c>
      <c r="B21" s="453">
        <v>3033004</v>
      </c>
      <c r="C21" s="440"/>
      <c r="D21" s="439">
        <v>394295</v>
      </c>
      <c r="E21" s="439"/>
      <c r="F21" s="439">
        <v>3</v>
      </c>
      <c r="G21" s="439"/>
      <c r="H21" s="355">
        <v>11116</v>
      </c>
      <c r="I21" s="440">
        <v>882</v>
      </c>
      <c r="J21" s="440"/>
      <c r="K21" s="439">
        <v>0</v>
      </c>
      <c r="L21" s="439"/>
      <c r="M21" s="439">
        <v>0</v>
      </c>
      <c r="N21" s="439"/>
      <c r="O21" s="355">
        <v>1556525</v>
      </c>
      <c r="P21" s="439">
        <v>0</v>
      </c>
      <c r="Q21" s="439"/>
      <c r="R21" s="361">
        <v>20715</v>
      </c>
      <c r="S21" s="316">
        <v>0</v>
      </c>
      <c r="T21" s="362">
        <v>1049468</v>
      </c>
      <c r="U21" s="138">
        <v>2014</v>
      </c>
    </row>
    <row r="22" spans="1:26" ht="17.850000000000001" customHeight="1">
      <c r="A22" s="137">
        <v>2015</v>
      </c>
      <c r="B22" s="453">
        <v>3039009</v>
      </c>
      <c r="C22" s="440"/>
      <c r="D22" s="439">
        <v>390231</v>
      </c>
      <c r="E22" s="439"/>
      <c r="F22" s="439">
        <v>3</v>
      </c>
      <c r="G22" s="439"/>
      <c r="H22" s="355">
        <v>11116</v>
      </c>
      <c r="I22" s="440">
        <v>882</v>
      </c>
      <c r="J22" s="440"/>
      <c r="K22" s="439">
        <v>4744</v>
      </c>
      <c r="L22" s="439"/>
      <c r="M22" s="439">
        <v>0</v>
      </c>
      <c r="N22" s="439"/>
      <c r="O22" s="355">
        <v>1559509</v>
      </c>
      <c r="P22" s="439">
        <v>0</v>
      </c>
      <c r="Q22" s="439"/>
      <c r="R22" s="361">
        <v>23636</v>
      </c>
      <c r="S22" s="316">
        <v>0</v>
      </c>
      <c r="T22" s="362">
        <v>1048888</v>
      </c>
      <c r="U22" s="138">
        <v>2015</v>
      </c>
      <c r="V22" s="57"/>
      <c r="W22" s="57"/>
      <c r="X22" s="57"/>
      <c r="Y22" s="57"/>
      <c r="Z22" s="57"/>
    </row>
    <row r="23" spans="1:26" ht="17.850000000000001" customHeight="1">
      <c r="A23" s="137">
        <v>2016</v>
      </c>
      <c r="B23" s="453">
        <v>3193697</v>
      </c>
      <c r="C23" s="440"/>
      <c r="D23" s="439">
        <v>390231</v>
      </c>
      <c r="E23" s="439"/>
      <c r="F23" s="439">
        <v>3</v>
      </c>
      <c r="G23" s="439"/>
      <c r="H23" s="355">
        <v>11116</v>
      </c>
      <c r="I23" s="440">
        <v>548</v>
      </c>
      <c r="J23" s="440"/>
      <c r="K23" s="439">
        <v>37931</v>
      </c>
      <c r="L23" s="439"/>
      <c r="M23" s="439">
        <v>0</v>
      </c>
      <c r="N23" s="439"/>
      <c r="O23" s="355">
        <v>1680647</v>
      </c>
      <c r="P23" s="439">
        <v>0</v>
      </c>
      <c r="Q23" s="439"/>
      <c r="R23" s="361">
        <v>26215</v>
      </c>
      <c r="S23" s="316">
        <v>0</v>
      </c>
      <c r="T23" s="362">
        <v>1047006</v>
      </c>
      <c r="U23" s="138">
        <v>2016</v>
      </c>
      <c r="V23" s="57"/>
      <c r="W23" s="57"/>
      <c r="X23" s="57"/>
      <c r="Y23" s="57"/>
      <c r="Z23" s="57"/>
    </row>
    <row r="24" spans="1:26" ht="17.850000000000001" customHeight="1">
      <c r="A24" s="137">
        <v>2017</v>
      </c>
      <c r="B24" s="453">
        <v>3351858</v>
      </c>
      <c r="C24" s="440"/>
      <c r="D24" s="439">
        <v>390231</v>
      </c>
      <c r="E24" s="439"/>
      <c r="F24" s="439">
        <v>3</v>
      </c>
      <c r="G24" s="439"/>
      <c r="H24" s="355">
        <v>11116</v>
      </c>
      <c r="I24" s="440">
        <v>644</v>
      </c>
      <c r="J24" s="440"/>
      <c r="K24" s="439">
        <v>37931</v>
      </c>
      <c r="L24" s="439"/>
      <c r="M24" s="439">
        <v>53845</v>
      </c>
      <c r="N24" s="439"/>
      <c r="O24" s="355">
        <v>1791190</v>
      </c>
      <c r="P24" s="439">
        <v>0</v>
      </c>
      <c r="Q24" s="439"/>
      <c r="R24" s="361">
        <v>30656</v>
      </c>
      <c r="S24" s="316">
        <v>0</v>
      </c>
      <c r="T24" s="362">
        <v>1036242</v>
      </c>
      <c r="U24" s="138">
        <v>2017</v>
      </c>
      <c r="V24" s="57"/>
      <c r="W24" s="57"/>
      <c r="X24" s="57"/>
      <c r="Y24" s="57"/>
      <c r="Z24" s="57"/>
    </row>
    <row r="25" spans="1:26" ht="17.850000000000001" customHeight="1">
      <c r="A25" s="137">
        <v>2018</v>
      </c>
      <c r="B25" s="453">
        <v>3351858</v>
      </c>
      <c r="C25" s="440"/>
      <c r="D25" s="439">
        <v>390231</v>
      </c>
      <c r="E25" s="439"/>
      <c r="F25" s="439">
        <v>3</v>
      </c>
      <c r="G25" s="439"/>
      <c r="H25" s="355">
        <v>11116</v>
      </c>
      <c r="I25" s="440">
        <v>644</v>
      </c>
      <c r="J25" s="440"/>
      <c r="K25" s="439">
        <v>37931</v>
      </c>
      <c r="L25" s="439"/>
      <c r="M25" s="439">
        <v>57615</v>
      </c>
      <c r="N25" s="439"/>
      <c r="O25" s="355">
        <v>1787420</v>
      </c>
      <c r="P25" s="439">
        <v>0</v>
      </c>
      <c r="Q25" s="439"/>
      <c r="R25" s="361">
        <v>30656</v>
      </c>
      <c r="S25" s="316">
        <v>0</v>
      </c>
      <c r="T25" s="362">
        <v>1036242</v>
      </c>
      <c r="U25" s="138">
        <v>2018</v>
      </c>
      <c r="V25" s="57"/>
      <c r="W25" s="57"/>
      <c r="X25" s="57"/>
      <c r="Y25" s="57"/>
      <c r="Z25" s="57"/>
    </row>
    <row r="26" spans="1:26" ht="17.850000000000001" customHeight="1">
      <c r="A26" s="137">
        <v>2019</v>
      </c>
      <c r="B26" s="453">
        <v>3351859</v>
      </c>
      <c r="C26" s="440"/>
      <c r="D26" s="439">
        <v>380337</v>
      </c>
      <c r="E26" s="439"/>
      <c r="F26" s="439">
        <v>3</v>
      </c>
      <c r="G26" s="439"/>
      <c r="H26" s="355">
        <v>11116</v>
      </c>
      <c r="I26" s="440">
        <v>2700</v>
      </c>
      <c r="J26" s="440"/>
      <c r="K26" s="439">
        <v>37931</v>
      </c>
      <c r="L26" s="439"/>
      <c r="M26" s="439">
        <v>70129</v>
      </c>
      <c r="N26" s="439"/>
      <c r="O26" s="355">
        <v>1778945</v>
      </c>
      <c r="P26" s="439">
        <v>0</v>
      </c>
      <c r="Q26" s="439"/>
      <c r="R26" s="361">
        <v>30656</v>
      </c>
      <c r="S26" s="316">
        <v>0</v>
      </c>
      <c r="T26" s="362">
        <v>1040042</v>
      </c>
      <c r="U26" s="138">
        <v>2019</v>
      </c>
      <c r="V26" s="57"/>
      <c r="W26" s="57"/>
      <c r="X26" s="57"/>
      <c r="Y26" s="57"/>
      <c r="Z26" s="57"/>
    </row>
    <row r="27" spans="1:26" s="19" customFormat="1" ht="17.850000000000001" customHeight="1">
      <c r="A27" s="332">
        <v>2020</v>
      </c>
      <c r="B27" s="428">
        <v>3260179</v>
      </c>
      <c r="C27" s="429"/>
      <c r="D27" s="430">
        <v>272969</v>
      </c>
      <c r="E27" s="430"/>
      <c r="F27" s="430">
        <v>3</v>
      </c>
      <c r="G27" s="430"/>
      <c r="H27" s="359">
        <v>11116</v>
      </c>
      <c r="I27" s="431">
        <v>2945</v>
      </c>
      <c r="J27" s="431"/>
      <c r="K27" s="430">
        <v>37931</v>
      </c>
      <c r="L27" s="430"/>
      <c r="M27" s="430">
        <v>73868</v>
      </c>
      <c r="N27" s="430"/>
      <c r="O27" s="359">
        <v>1790649</v>
      </c>
      <c r="P27" s="430">
        <v>0</v>
      </c>
      <c r="Q27" s="430"/>
      <c r="R27" s="363">
        <v>30656</v>
      </c>
      <c r="S27" s="317"/>
      <c r="T27" s="359">
        <v>1040042</v>
      </c>
      <c r="U27" s="331">
        <v>2020</v>
      </c>
      <c r="V27" s="33"/>
      <c r="W27" s="33"/>
      <c r="X27" s="33"/>
      <c r="Y27" s="33"/>
      <c r="Z27" s="33"/>
    </row>
    <row r="28" spans="1:26" ht="17.850000000000001" customHeight="1">
      <c r="A28" s="71" t="s">
        <v>91</v>
      </c>
      <c r="B28" s="432" t="s">
        <v>231</v>
      </c>
      <c r="C28" s="432"/>
      <c r="D28" s="432" t="s">
        <v>231</v>
      </c>
      <c r="E28" s="432"/>
      <c r="F28" s="432" t="s">
        <v>231</v>
      </c>
      <c r="G28" s="432"/>
      <c r="H28" s="322" t="s">
        <v>231</v>
      </c>
      <c r="I28" s="452" t="s">
        <v>231</v>
      </c>
      <c r="J28" s="452"/>
      <c r="K28" s="452" t="s">
        <v>231</v>
      </c>
      <c r="L28" s="452"/>
      <c r="M28" s="452" t="s">
        <v>231</v>
      </c>
      <c r="N28" s="452"/>
      <c r="O28" s="322" t="s">
        <v>231</v>
      </c>
      <c r="P28" s="452" t="s">
        <v>231</v>
      </c>
      <c r="Q28" s="452"/>
      <c r="R28" s="322" t="s">
        <v>231</v>
      </c>
      <c r="S28" s="322" t="s">
        <v>231</v>
      </c>
      <c r="T28" s="195" t="s">
        <v>231</v>
      </c>
      <c r="U28" s="138" t="s">
        <v>117</v>
      </c>
      <c r="V28" s="57"/>
      <c r="W28" s="57"/>
      <c r="X28" s="57"/>
      <c r="Y28" s="57"/>
      <c r="Z28" s="57"/>
    </row>
    <row r="29" spans="1:26" ht="17.850000000000001" customHeight="1">
      <c r="A29" s="181" t="s">
        <v>93</v>
      </c>
      <c r="B29" s="433" t="s">
        <v>231</v>
      </c>
      <c r="C29" s="434"/>
      <c r="D29" s="434" t="s">
        <v>231</v>
      </c>
      <c r="E29" s="434"/>
      <c r="F29" s="451" t="s">
        <v>231</v>
      </c>
      <c r="G29" s="451"/>
      <c r="H29" s="318" t="s">
        <v>231</v>
      </c>
      <c r="I29" s="451" t="s">
        <v>231</v>
      </c>
      <c r="J29" s="451"/>
      <c r="K29" s="451" t="s">
        <v>231</v>
      </c>
      <c r="L29" s="451"/>
      <c r="M29" s="451" t="s">
        <v>231</v>
      </c>
      <c r="N29" s="451"/>
      <c r="O29" s="318" t="s">
        <v>234</v>
      </c>
      <c r="P29" s="451" t="s">
        <v>231</v>
      </c>
      <c r="Q29" s="451"/>
      <c r="R29" s="318" t="s">
        <v>231</v>
      </c>
      <c r="S29" s="318" t="s">
        <v>231</v>
      </c>
      <c r="T29" s="196" t="s">
        <v>231</v>
      </c>
      <c r="U29" s="194" t="s">
        <v>118</v>
      </c>
      <c r="V29" s="57"/>
      <c r="W29" s="57"/>
      <c r="X29" s="57"/>
      <c r="Y29" s="57"/>
      <c r="Z29" s="57"/>
    </row>
    <row r="30" spans="1:26" ht="5.65" customHeight="1">
      <c r="A30" s="260"/>
      <c r="B30" s="261"/>
      <c r="C30" s="261"/>
      <c r="D30" s="261"/>
      <c r="E30" s="261"/>
      <c r="F30" s="262"/>
      <c r="G30" s="262"/>
      <c r="H30" s="262"/>
      <c r="I30" s="262"/>
      <c r="J30" s="262"/>
      <c r="K30" s="262"/>
      <c r="L30" s="262"/>
      <c r="M30" s="262"/>
      <c r="N30" s="262"/>
      <c r="O30" s="262"/>
      <c r="P30" s="262"/>
      <c r="Q30" s="262"/>
      <c r="R30" s="262"/>
      <c r="S30" s="262"/>
      <c r="T30" s="263"/>
      <c r="U30" s="260"/>
      <c r="V30" s="57"/>
      <c r="W30" s="57"/>
      <c r="X30" s="57"/>
      <c r="Y30" s="57"/>
      <c r="Z30" s="57"/>
    </row>
    <row r="31" spans="1:26" ht="14.1" customHeight="1">
      <c r="A31" s="395" t="s">
        <v>417</v>
      </c>
      <c r="B31" s="395"/>
      <c r="C31" s="395"/>
      <c r="D31" s="395"/>
      <c r="E31" s="395"/>
      <c r="F31" s="395"/>
      <c r="G31" s="99"/>
      <c r="H31" s="99"/>
      <c r="I31" s="282"/>
      <c r="J31" s="99"/>
      <c r="K31" s="83"/>
      <c r="L31" s="83"/>
      <c r="M31" s="83"/>
      <c r="N31" s="83"/>
      <c r="O31" s="460" t="s">
        <v>242</v>
      </c>
      <c r="P31" s="460"/>
      <c r="Q31" s="460"/>
      <c r="R31" s="460"/>
      <c r="S31" s="460"/>
      <c r="T31" s="460"/>
      <c r="U31" s="460"/>
    </row>
    <row r="32" spans="1:26" ht="14.1" customHeight="1">
      <c r="A32" s="395" t="s">
        <v>119</v>
      </c>
      <c r="B32" s="395"/>
      <c r="C32" s="395"/>
      <c r="D32" s="395"/>
      <c r="E32" s="395"/>
      <c r="F32" s="395"/>
      <c r="G32" s="395"/>
      <c r="H32" s="282"/>
      <c r="I32" s="282"/>
      <c r="J32" s="282"/>
      <c r="K32" s="67"/>
      <c r="L32" s="67"/>
      <c r="M32" s="67"/>
      <c r="N32" s="67"/>
      <c r="O32" s="461" t="s">
        <v>243</v>
      </c>
      <c r="P32" s="461"/>
      <c r="Q32" s="461"/>
      <c r="R32" s="461"/>
      <c r="S32" s="461"/>
      <c r="T32" s="461"/>
      <c r="U32" s="461"/>
    </row>
    <row r="33" spans="1:21" ht="14.1" customHeight="1">
      <c r="A33" s="387" t="s">
        <v>233</v>
      </c>
      <c r="B33" s="387"/>
      <c r="C33" s="387"/>
      <c r="D33" s="387"/>
      <c r="E33" s="387"/>
      <c r="F33" s="387"/>
      <c r="G33" s="387"/>
      <c r="H33" s="387"/>
      <c r="I33" s="387"/>
      <c r="J33" s="282"/>
      <c r="K33" s="67"/>
      <c r="L33" s="67"/>
      <c r="M33" s="67"/>
      <c r="N33" s="67"/>
      <c r="O33" s="284"/>
      <c r="P33" s="284"/>
      <c r="Q33" s="284"/>
      <c r="R33" s="284"/>
      <c r="S33" s="284"/>
      <c r="T33" s="284"/>
      <c r="U33" s="284"/>
    </row>
    <row r="34" spans="1:21" ht="14.1" customHeight="1">
      <c r="A34" s="387" t="s">
        <v>277</v>
      </c>
      <c r="B34" s="387"/>
      <c r="C34" s="387"/>
      <c r="D34" s="387"/>
      <c r="E34" s="387"/>
      <c r="F34" s="387"/>
      <c r="G34" s="387"/>
      <c r="H34" s="387"/>
      <c r="I34" s="387"/>
      <c r="J34" s="67"/>
      <c r="K34" s="67"/>
      <c r="L34" s="67"/>
      <c r="M34" s="67"/>
      <c r="N34" s="67"/>
      <c r="O34" s="284"/>
      <c r="P34" s="284"/>
      <c r="Q34" s="284"/>
      <c r="R34" s="284"/>
      <c r="S34" s="284"/>
      <c r="T34" s="284"/>
      <c r="U34" s="284"/>
    </row>
    <row r="35" spans="1:21" ht="14.1" customHeight="1">
      <c r="A35" s="387" t="s">
        <v>346</v>
      </c>
      <c r="B35" s="387"/>
      <c r="C35" s="387"/>
      <c r="D35" s="387"/>
      <c r="E35" s="387"/>
      <c r="F35" s="387"/>
      <c r="G35" s="387"/>
      <c r="H35" s="387"/>
      <c r="I35" s="387"/>
    </row>
    <row r="36" spans="1:21" hidden="1"/>
    <row r="37" spans="1:21" hidden="1"/>
    <row r="38" spans="1:21" hidden="1"/>
    <row r="39" spans="1:21" hidden="1"/>
    <row r="40" spans="1:21" hidden="1"/>
    <row r="41" spans="1:21" hidden="1"/>
    <row r="42" spans="1:21" hidden="1"/>
    <row r="43" spans="1:21" hidden="1"/>
    <row r="44" spans="1:21" hidden="1"/>
    <row r="45" spans="1:21" hidden="1"/>
    <row r="46" spans="1:21" hidden="1"/>
    <row r="47" spans="1:21" hidden="1"/>
    <row r="48" spans="1:21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</sheetData>
  <mergeCells count="99">
    <mergeCell ref="A35:I35"/>
    <mergeCell ref="P19:Q19"/>
    <mergeCell ref="D19:E19"/>
    <mergeCell ref="F19:G19"/>
    <mergeCell ref="I19:J19"/>
    <mergeCell ref="K19:L19"/>
    <mergeCell ref="M19:N19"/>
    <mergeCell ref="O31:U31"/>
    <mergeCell ref="O32:U32"/>
    <mergeCell ref="B23:C23"/>
    <mergeCell ref="D23:E23"/>
    <mergeCell ref="F23:G23"/>
    <mergeCell ref="B24:C24"/>
    <mergeCell ref="M27:N27"/>
    <mergeCell ref="D26:E26"/>
    <mergeCell ref="F29:G29"/>
    <mergeCell ref="D18:J18"/>
    <mergeCell ref="L18:P18"/>
    <mergeCell ref="B18:C18"/>
    <mergeCell ref="B21:C21"/>
    <mergeCell ref="B22:C22"/>
    <mergeCell ref="P20:Q20"/>
    <mergeCell ref="M20:N20"/>
    <mergeCell ref="D22:E22"/>
    <mergeCell ref="F22:G22"/>
    <mergeCell ref="B19:C19"/>
    <mergeCell ref="B20:C20"/>
    <mergeCell ref="K29:L29"/>
    <mergeCell ref="K28:L28"/>
    <mergeCell ref="I29:J29"/>
    <mergeCell ref="I28:J28"/>
    <mergeCell ref="K27:L27"/>
    <mergeCell ref="D24:E24"/>
    <mergeCell ref="F24:G24"/>
    <mergeCell ref="I22:J22"/>
    <mergeCell ref="B26:C26"/>
    <mergeCell ref="I23:J23"/>
    <mergeCell ref="B25:C25"/>
    <mergeCell ref="F26:G26"/>
    <mergeCell ref="P29:Q29"/>
    <mergeCell ref="I21:J21"/>
    <mergeCell ref="P28:Q28"/>
    <mergeCell ref="P24:Q24"/>
    <mergeCell ref="K21:L21"/>
    <mergeCell ref="M21:N21"/>
    <mergeCell ref="P21:Q21"/>
    <mergeCell ref="P26:Q26"/>
    <mergeCell ref="M26:N26"/>
    <mergeCell ref="K26:L26"/>
    <mergeCell ref="K23:L23"/>
    <mergeCell ref="P23:Q23"/>
    <mergeCell ref="I26:J26"/>
    <mergeCell ref="P27:Q27"/>
    <mergeCell ref="M29:N29"/>
    <mergeCell ref="M28:N28"/>
    <mergeCell ref="A1:J1"/>
    <mergeCell ref="A34:I34"/>
    <mergeCell ref="K20:L20"/>
    <mergeCell ref="M23:N23"/>
    <mergeCell ref="F21:G21"/>
    <mergeCell ref="D21:E21"/>
    <mergeCell ref="A18:A20"/>
    <mergeCell ref="A4:A7"/>
    <mergeCell ref="C4:H4"/>
    <mergeCell ref="C5:H5"/>
    <mergeCell ref="K1:U1"/>
    <mergeCell ref="U4:U7"/>
    <mergeCell ref="K4:N5"/>
    <mergeCell ref="M22:N22"/>
    <mergeCell ref="F20:G20"/>
    <mergeCell ref="D20:E20"/>
    <mergeCell ref="U18:U20"/>
    <mergeCell ref="O4:O5"/>
    <mergeCell ref="P4:T5"/>
    <mergeCell ref="P25:Q25"/>
    <mergeCell ref="D25:E25"/>
    <mergeCell ref="F25:G25"/>
    <mergeCell ref="I25:J25"/>
    <mergeCell ref="K25:L25"/>
    <mergeCell ref="M25:N25"/>
    <mergeCell ref="I4:J5"/>
    <mergeCell ref="I20:J20"/>
    <mergeCell ref="P22:Q22"/>
    <mergeCell ref="K22:L22"/>
    <mergeCell ref="I24:J24"/>
    <mergeCell ref="K24:L24"/>
    <mergeCell ref="M24:N24"/>
    <mergeCell ref="A33:I33"/>
    <mergeCell ref="B27:C27"/>
    <mergeCell ref="D27:E27"/>
    <mergeCell ref="F27:G27"/>
    <mergeCell ref="I27:J27"/>
    <mergeCell ref="A31:F31"/>
    <mergeCell ref="A32:G32"/>
    <mergeCell ref="D28:E28"/>
    <mergeCell ref="B29:C29"/>
    <mergeCell ref="B28:C28"/>
    <mergeCell ref="F28:G28"/>
    <mergeCell ref="D29:E29"/>
  </mergeCells>
  <phoneticPr fontId="2" type="noConversion"/>
  <pageMargins left="0.51181102362204722" right="0.51181102362204722" top="0.98425196850393704" bottom="0.59055118110236227" header="0.47244094488188981" footer="0.39370078740157483"/>
  <pageSetup paperSize="13" scale="87" pageOrder="overThenDown" orientation="portrait" r:id="rId1"/>
  <headerFooter differentOddEven="1" scaleWithDoc="0" alignWithMargins="0">
    <oddHeader>&amp;L8 전기&amp;"MS Gothic,보통"･&amp;"돋움,보통"가스&amp;"MS Gothic,보통"･&amp;"돋움,보통"수도</oddHeader>
    <oddFooter>&amp;C&amp;P</oddFooter>
    <evenHeader>&amp;RELECTRICITY, GAS AND WATER-SUPPLY</evenHeader>
    <evenFooter>&amp;C&amp;P</evenFooter>
  </headerFooter>
  <colBreaks count="1" manualBreakCount="1">
    <brk id="10" max="3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3"/>
  <sheetViews>
    <sheetView zoomScaleNormal="100" zoomScaleSheetLayoutView="100" workbookViewId="0">
      <selection activeCell="A14" sqref="A14:B14"/>
    </sheetView>
  </sheetViews>
  <sheetFormatPr defaultColWidth="8.77734375" defaultRowHeight="12.75"/>
  <cols>
    <col min="1" max="1" width="10.88671875" style="14" customWidth="1"/>
    <col min="2" max="4" width="19" style="14" customWidth="1"/>
    <col min="5" max="6" width="28.33203125" style="14" customWidth="1"/>
    <col min="7" max="7" width="10.88671875" style="14" customWidth="1"/>
    <col min="8" max="16384" width="8.77734375" style="14"/>
  </cols>
  <sheetData>
    <row r="1" spans="1:20" ht="32.450000000000003" customHeight="1">
      <c r="A1" s="402" t="s">
        <v>278</v>
      </c>
      <c r="B1" s="402"/>
      <c r="C1" s="402"/>
      <c r="D1" s="402"/>
      <c r="E1" s="388" t="s">
        <v>258</v>
      </c>
      <c r="F1" s="388"/>
      <c r="G1" s="388"/>
    </row>
    <row r="2" spans="1:20" ht="6.95" customHeight="1">
      <c r="A2" s="301"/>
      <c r="B2" s="301"/>
      <c r="C2" s="301"/>
      <c r="D2" s="301"/>
      <c r="E2" s="291"/>
      <c r="F2" s="291"/>
      <c r="G2" s="291"/>
    </row>
    <row r="3" spans="1:20" s="103" customFormat="1" ht="21.2" customHeight="1">
      <c r="A3" s="96" t="s">
        <v>221</v>
      </c>
      <c r="B3" s="96"/>
      <c r="C3" s="96"/>
      <c r="D3" s="96"/>
      <c r="E3" s="92"/>
      <c r="F3" s="92"/>
      <c r="G3" s="172" t="s">
        <v>340</v>
      </c>
    </row>
    <row r="4" spans="1:20" ht="21.2" customHeight="1">
      <c r="A4" s="389" t="s">
        <v>120</v>
      </c>
      <c r="B4" s="307" t="s">
        <v>121</v>
      </c>
      <c r="C4" s="307" t="s">
        <v>26</v>
      </c>
      <c r="D4" s="308" t="s">
        <v>122</v>
      </c>
      <c r="E4" s="309" t="s">
        <v>123</v>
      </c>
      <c r="F4" s="307" t="s">
        <v>124</v>
      </c>
      <c r="G4" s="392" t="s">
        <v>96</v>
      </c>
    </row>
    <row r="5" spans="1:20" ht="28.35" customHeight="1">
      <c r="A5" s="462"/>
      <c r="B5" s="170" t="s">
        <v>39</v>
      </c>
      <c r="C5" s="170" t="s">
        <v>311</v>
      </c>
      <c r="D5" s="327" t="s">
        <v>125</v>
      </c>
      <c r="E5" s="326" t="s">
        <v>126</v>
      </c>
      <c r="F5" s="177" t="s">
        <v>249</v>
      </c>
      <c r="G5" s="463"/>
    </row>
    <row r="6" spans="1:20" s="19" customFormat="1" ht="60.2" customHeight="1">
      <c r="A6" s="137">
        <v>2016</v>
      </c>
      <c r="B6" s="364">
        <v>73861</v>
      </c>
      <c r="C6" s="158">
        <v>45786</v>
      </c>
      <c r="D6" s="158">
        <v>24099</v>
      </c>
      <c r="E6" s="159">
        <v>334</v>
      </c>
      <c r="F6" s="365">
        <v>3642</v>
      </c>
      <c r="G6" s="138">
        <v>2016</v>
      </c>
      <c r="M6" s="33"/>
      <c r="N6" s="33"/>
      <c r="O6" s="33"/>
      <c r="P6" s="33"/>
      <c r="Q6" s="33"/>
      <c r="R6" s="33"/>
      <c r="S6" s="33"/>
      <c r="T6" s="33"/>
    </row>
    <row r="7" spans="1:20" ht="60.2" customHeight="1">
      <c r="A7" s="137">
        <v>2017</v>
      </c>
      <c r="B7" s="364">
        <v>77625.856999999989</v>
      </c>
      <c r="C7" s="158">
        <v>47615.946000000004</v>
      </c>
      <c r="D7" s="158">
        <v>25766.026999999998</v>
      </c>
      <c r="E7" s="159">
        <v>380.19599999999997</v>
      </c>
      <c r="F7" s="365">
        <v>3863.6880000000001</v>
      </c>
      <c r="G7" s="138">
        <v>2017</v>
      </c>
      <c r="M7" s="57"/>
      <c r="N7" s="57"/>
      <c r="O7" s="57"/>
      <c r="P7" s="57"/>
      <c r="Q7" s="57"/>
      <c r="R7" s="57"/>
      <c r="S7" s="57"/>
      <c r="T7" s="57"/>
    </row>
    <row r="8" spans="1:20" ht="60.2" customHeight="1">
      <c r="A8" s="137">
        <v>2018</v>
      </c>
      <c r="B8" s="364">
        <v>81057</v>
      </c>
      <c r="C8" s="158">
        <v>49529</v>
      </c>
      <c r="D8" s="158">
        <v>27198</v>
      </c>
      <c r="E8" s="159">
        <v>428</v>
      </c>
      <c r="F8" s="365">
        <v>3902</v>
      </c>
      <c r="G8" s="138">
        <v>2018</v>
      </c>
      <c r="M8" s="57"/>
      <c r="N8" s="57"/>
      <c r="O8" s="57"/>
      <c r="P8" s="57"/>
      <c r="Q8" s="57"/>
      <c r="R8" s="57"/>
      <c r="S8" s="57"/>
      <c r="T8" s="57"/>
    </row>
    <row r="9" spans="1:20" ht="60.2" customHeight="1">
      <c r="A9" s="137">
        <v>2019</v>
      </c>
      <c r="B9" s="364">
        <v>81341</v>
      </c>
      <c r="C9" s="158">
        <v>49659</v>
      </c>
      <c r="D9" s="158">
        <v>27691</v>
      </c>
      <c r="E9" s="168">
        <v>467</v>
      </c>
      <c r="F9" s="366">
        <v>3523</v>
      </c>
      <c r="G9" s="138">
        <v>2019</v>
      </c>
      <c r="M9" s="57"/>
      <c r="N9" s="57"/>
      <c r="O9" s="57"/>
      <c r="P9" s="57"/>
      <c r="Q9" s="57"/>
      <c r="R9" s="57"/>
      <c r="S9" s="57"/>
      <c r="T9" s="57"/>
    </row>
    <row r="10" spans="1:20" s="19" customFormat="1" ht="60.2" customHeight="1">
      <c r="A10" s="332">
        <v>2020</v>
      </c>
      <c r="B10" s="367">
        <v>81938</v>
      </c>
      <c r="C10" s="368">
        <v>51864</v>
      </c>
      <c r="D10" s="368">
        <v>26252</v>
      </c>
      <c r="E10" s="198">
        <v>429</v>
      </c>
      <c r="F10" s="369">
        <v>3392</v>
      </c>
      <c r="G10" s="331">
        <v>2020</v>
      </c>
      <c r="M10" s="33"/>
      <c r="N10" s="33"/>
      <c r="O10" s="33"/>
      <c r="P10" s="33"/>
      <c r="Q10" s="33"/>
      <c r="R10" s="33"/>
      <c r="S10" s="33"/>
      <c r="T10" s="33"/>
    </row>
    <row r="11" spans="1:20" ht="60.2" customHeight="1">
      <c r="A11" s="310" t="s">
        <v>91</v>
      </c>
      <c r="B11" s="367">
        <v>57169</v>
      </c>
      <c r="C11" s="374">
        <v>37061</v>
      </c>
      <c r="D11" s="368">
        <v>17654</v>
      </c>
      <c r="E11" s="198">
        <v>295</v>
      </c>
      <c r="F11" s="369">
        <v>2157</v>
      </c>
      <c r="G11" s="253" t="s">
        <v>92</v>
      </c>
      <c r="H11" s="36"/>
      <c r="I11" s="37"/>
      <c r="J11" s="38"/>
      <c r="K11" s="38"/>
      <c r="L11" s="36"/>
      <c r="M11" s="39"/>
      <c r="N11" s="39"/>
      <c r="O11" s="39"/>
      <c r="P11" s="39"/>
      <c r="Q11" s="39"/>
      <c r="R11" s="39"/>
      <c r="S11" s="16"/>
      <c r="T11" s="57"/>
    </row>
    <row r="12" spans="1:20" ht="60.2" customHeight="1">
      <c r="A12" s="181" t="s">
        <v>93</v>
      </c>
      <c r="B12" s="370">
        <v>24769</v>
      </c>
      <c r="C12" s="371">
        <v>14803</v>
      </c>
      <c r="D12" s="372">
        <v>8597</v>
      </c>
      <c r="E12" s="199">
        <v>134</v>
      </c>
      <c r="F12" s="373">
        <v>1234</v>
      </c>
      <c r="G12" s="200" t="s">
        <v>94</v>
      </c>
      <c r="H12" s="36"/>
      <c r="I12" s="37"/>
      <c r="J12" s="38"/>
      <c r="K12" s="38"/>
      <c r="L12" s="36"/>
      <c r="M12" s="39"/>
      <c r="N12" s="39"/>
      <c r="O12" s="39"/>
      <c r="P12" s="39"/>
      <c r="Q12" s="39"/>
      <c r="R12" s="39"/>
      <c r="S12" s="16"/>
      <c r="T12" s="57"/>
    </row>
    <row r="13" spans="1:20" ht="5.65" customHeight="1">
      <c r="A13" s="86"/>
      <c r="B13" s="73"/>
      <c r="C13" s="70"/>
      <c r="D13" s="73"/>
      <c r="E13" s="73"/>
      <c r="F13" s="73"/>
      <c r="G13" s="153"/>
      <c r="H13" s="36"/>
      <c r="I13" s="37"/>
      <c r="J13" s="38"/>
      <c r="K13" s="38"/>
      <c r="L13" s="36"/>
      <c r="M13" s="39"/>
      <c r="N13" s="39"/>
      <c r="O13" s="39"/>
      <c r="P13" s="39"/>
      <c r="Q13" s="39"/>
      <c r="R13" s="39"/>
      <c r="S13" s="16"/>
      <c r="T13" s="57"/>
    </row>
    <row r="14" spans="1:20" ht="14.1" customHeight="1">
      <c r="A14" s="395" t="s">
        <v>417</v>
      </c>
      <c r="B14" s="395"/>
      <c r="C14" s="280"/>
      <c r="D14" s="282"/>
      <c r="E14" s="67"/>
      <c r="F14" s="67"/>
      <c r="G14" s="283" t="s">
        <v>110</v>
      </c>
      <c r="M14" s="15"/>
      <c r="N14" s="15"/>
      <c r="O14" s="15"/>
      <c r="P14" s="15"/>
      <c r="Q14" s="15"/>
      <c r="R14" s="15"/>
      <c r="S14" s="15"/>
      <c r="T14" s="15"/>
    </row>
    <row r="15" spans="1:20" ht="14.1" customHeight="1">
      <c r="A15" s="395" t="s">
        <v>402</v>
      </c>
      <c r="B15" s="395"/>
      <c r="C15" s="395"/>
      <c r="D15" s="282"/>
      <c r="E15" s="67"/>
      <c r="F15" s="67"/>
      <c r="G15" s="67"/>
      <c r="M15" s="15"/>
      <c r="N15" s="15"/>
      <c r="O15" s="15"/>
      <c r="P15" s="15"/>
      <c r="Q15" s="15"/>
      <c r="R15" s="15"/>
      <c r="S15" s="15"/>
      <c r="T15" s="15"/>
    </row>
    <row r="16" spans="1:20" ht="14.1" customHeight="1">
      <c r="A16" s="395" t="s">
        <v>403</v>
      </c>
      <c r="B16" s="395"/>
      <c r="C16" s="395"/>
      <c r="D16" s="140"/>
      <c r="E16" s="139"/>
      <c r="F16" s="139"/>
      <c r="G16" s="67"/>
      <c r="M16" s="15"/>
      <c r="N16" s="15"/>
      <c r="O16" s="15"/>
      <c r="P16" s="15"/>
      <c r="Q16" s="15"/>
      <c r="R16" s="15"/>
      <c r="S16" s="15"/>
      <c r="T16" s="15"/>
    </row>
    <row r="17" spans="1:20" ht="14.1" customHeight="1">
      <c r="A17" s="395" t="s">
        <v>404</v>
      </c>
      <c r="B17" s="395"/>
      <c r="C17" s="395"/>
      <c r="M17" s="15"/>
      <c r="N17" s="15"/>
      <c r="O17" s="15"/>
      <c r="P17" s="15"/>
      <c r="Q17" s="15"/>
      <c r="R17" s="15"/>
      <c r="S17" s="15"/>
      <c r="T17" s="15"/>
    </row>
    <row r="18" spans="1:20" ht="14.1" customHeight="1">
      <c r="M18" s="15"/>
      <c r="N18" s="15"/>
      <c r="O18" s="15"/>
      <c r="P18" s="15"/>
      <c r="Q18" s="15"/>
      <c r="R18" s="15"/>
      <c r="S18" s="15"/>
      <c r="T18" s="15"/>
    </row>
    <row r="19" spans="1:20">
      <c r="M19" s="15"/>
      <c r="N19" s="15"/>
      <c r="O19" s="15"/>
      <c r="P19" s="15"/>
      <c r="Q19" s="15"/>
      <c r="R19" s="15"/>
      <c r="S19" s="15"/>
      <c r="T19" s="15"/>
    </row>
    <row r="20" spans="1:20">
      <c r="M20" s="15"/>
      <c r="N20" s="15"/>
      <c r="O20" s="15"/>
      <c r="P20" s="15"/>
      <c r="Q20" s="15"/>
      <c r="R20" s="15"/>
      <c r="S20" s="15"/>
      <c r="T20" s="15"/>
    </row>
    <row r="21" spans="1:20">
      <c r="M21" s="15"/>
      <c r="N21" s="15"/>
      <c r="O21" s="15"/>
      <c r="P21" s="15"/>
      <c r="Q21" s="15"/>
      <c r="R21" s="15"/>
      <c r="S21" s="15"/>
      <c r="T21" s="15"/>
    </row>
    <row r="22" spans="1:20">
      <c r="M22" s="15"/>
      <c r="N22" s="15"/>
      <c r="O22" s="15"/>
      <c r="P22" s="15"/>
      <c r="Q22" s="15"/>
      <c r="R22" s="15"/>
      <c r="S22" s="15"/>
      <c r="T22" s="15"/>
    </row>
    <row r="23" spans="1:20">
      <c r="M23" s="15"/>
      <c r="N23" s="15"/>
      <c r="O23" s="15"/>
      <c r="P23" s="15"/>
      <c r="Q23" s="15"/>
      <c r="R23" s="15"/>
      <c r="S23" s="15"/>
      <c r="T23" s="15"/>
    </row>
  </sheetData>
  <mergeCells count="8">
    <mergeCell ref="A17:C17"/>
    <mergeCell ref="E1:G1"/>
    <mergeCell ref="A1:D1"/>
    <mergeCell ref="A16:C16"/>
    <mergeCell ref="A4:A5"/>
    <mergeCell ref="G4:G5"/>
    <mergeCell ref="A14:B14"/>
    <mergeCell ref="A15:C15"/>
  </mergeCells>
  <phoneticPr fontId="2" type="noConversion"/>
  <pageMargins left="0.51181102362204722" right="0.51181102362204722" top="0.98425196850393704" bottom="0.59055118110236227" header="0.47244094488188981" footer="0.39370078740157483"/>
  <pageSetup paperSize="13" pageOrder="overThenDown" orientation="portrait" r:id="rId1"/>
  <headerFooter differentOddEven="1" scaleWithDoc="0" alignWithMargins="0">
    <oddHeader>&amp;L8 전기&amp;"MS Gothic,보통"･&amp;"돋움,보통"가스&amp;"MS Gothic,보통"･&amp;"돋움,보통"수도</oddHeader>
    <oddFooter>&amp;C&amp;P</oddFooter>
    <evenHeader>&amp;RELECTRICITY, GAS AND WATER-SUPPLY</evenHeader>
    <evenFooter>&amp;C&amp;P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23"/>
  <sheetViews>
    <sheetView zoomScaleNormal="100" zoomScaleSheetLayoutView="100" workbookViewId="0">
      <selection activeCell="A14" sqref="A14:B14"/>
    </sheetView>
  </sheetViews>
  <sheetFormatPr defaultColWidth="8.77734375" defaultRowHeight="12.75"/>
  <cols>
    <col min="1" max="1" width="10.88671875" style="14" customWidth="1"/>
    <col min="2" max="4" width="19" style="14" customWidth="1"/>
    <col min="5" max="6" width="28.33203125" style="14" customWidth="1"/>
    <col min="7" max="7" width="10.88671875" style="14" customWidth="1"/>
    <col min="8" max="16384" width="8.77734375" style="14"/>
  </cols>
  <sheetData>
    <row r="1" spans="1:19" ht="32.450000000000003" customHeight="1">
      <c r="A1" s="402" t="s">
        <v>279</v>
      </c>
      <c r="B1" s="402"/>
      <c r="C1" s="402"/>
      <c r="D1" s="402"/>
      <c r="E1" s="388" t="s">
        <v>259</v>
      </c>
      <c r="F1" s="388"/>
      <c r="G1" s="388"/>
    </row>
    <row r="2" spans="1:19" ht="6.95" customHeight="1">
      <c r="A2" s="301"/>
      <c r="B2" s="301"/>
      <c r="C2" s="301"/>
      <c r="D2" s="301"/>
      <c r="E2" s="291"/>
      <c r="F2" s="291"/>
      <c r="G2" s="291"/>
    </row>
    <row r="3" spans="1:19" ht="21.2" customHeight="1">
      <c r="A3" s="96" t="s">
        <v>127</v>
      </c>
      <c r="B3" s="96"/>
      <c r="C3" s="96"/>
      <c r="D3" s="96"/>
      <c r="E3" s="92"/>
      <c r="F3" s="92"/>
      <c r="G3" s="172" t="s">
        <v>312</v>
      </c>
    </row>
    <row r="4" spans="1:19" ht="22.9" customHeight="1">
      <c r="A4" s="389" t="s">
        <v>120</v>
      </c>
      <c r="B4" s="231" t="s">
        <v>266</v>
      </c>
      <c r="C4" s="231" t="s">
        <v>267</v>
      </c>
      <c r="D4" s="295" t="s">
        <v>268</v>
      </c>
      <c r="E4" s="292" t="s">
        <v>269</v>
      </c>
      <c r="F4" s="231" t="s">
        <v>265</v>
      </c>
      <c r="G4" s="392" t="s">
        <v>96</v>
      </c>
    </row>
    <row r="5" spans="1:19" ht="28.35" customHeight="1">
      <c r="A5" s="462"/>
      <c r="B5" s="232" t="s">
        <v>240</v>
      </c>
      <c r="C5" s="270" t="s">
        <v>313</v>
      </c>
      <c r="D5" s="264" t="s">
        <v>272</v>
      </c>
      <c r="E5" s="265" t="s">
        <v>273</v>
      </c>
      <c r="F5" s="266" t="s">
        <v>249</v>
      </c>
      <c r="G5" s="463"/>
    </row>
    <row r="6" spans="1:19" s="19" customFormat="1" ht="60.2" customHeight="1">
      <c r="A6" s="137">
        <v>2016</v>
      </c>
      <c r="B6" s="81">
        <v>59502879</v>
      </c>
      <c r="C6" s="81">
        <v>21090562</v>
      </c>
      <c r="D6" s="81">
        <v>36368371</v>
      </c>
      <c r="E6" s="343">
        <v>434553</v>
      </c>
      <c r="F6" s="343">
        <v>1609393</v>
      </c>
      <c r="G6" s="138">
        <v>2016</v>
      </c>
      <c r="N6" s="33"/>
      <c r="O6" s="33"/>
      <c r="P6" s="33"/>
      <c r="Q6" s="33"/>
      <c r="R6" s="33"/>
      <c r="S6" s="33"/>
    </row>
    <row r="7" spans="1:19" ht="60.2" customHeight="1">
      <c r="A7" s="137">
        <v>2017</v>
      </c>
      <c r="B7" s="81">
        <v>64115868.189999998</v>
      </c>
      <c r="C7" s="81">
        <v>22127015.039999999</v>
      </c>
      <c r="D7" s="81">
        <v>39754159.670000002</v>
      </c>
      <c r="E7" s="343">
        <v>514025.83</v>
      </c>
      <c r="F7" s="343">
        <v>1720667.65</v>
      </c>
      <c r="G7" s="138">
        <v>2017</v>
      </c>
      <c r="N7" s="57"/>
      <c r="O7" s="57"/>
      <c r="P7" s="57"/>
      <c r="Q7" s="57"/>
      <c r="R7" s="57"/>
      <c r="S7" s="57"/>
    </row>
    <row r="8" spans="1:19" ht="60.2" customHeight="1">
      <c r="A8" s="137">
        <v>2018</v>
      </c>
      <c r="B8" s="81">
        <v>66935349</v>
      </c>
      <c r="C8" s="81">
        <v>23036171</v>
      </c>
      <c r="D8" s="81">
        <v>41581627</v>
      </c>
      <c r="E8" s="343">
        <v>590272</v>
      </c>
      <c r="F8" s="343">
        <v>1727279</v>
      </c>
      <c r="G8" s="138">
        <v>2018</v>
      </c>
      <c r="N8" s="57"/>
      <c r="O8" s="57"/>
      <c r="P8" s="57"/>
      <c r="Q8" s="57"/>
      <c r="R8" s="57"/>
      <c r="S8" s="57"/>
    </row>
    <row r="9" spans="1:19" ht="60.2" customHeight="1">
      <c r="A9" s="137">
        <v>2019</v>
      </c>
      <c r="B9" s="81">
        <v>68534879</v>
      </c>
      <c r="C9" s="81">
        <v>23204440</v>
      </c>
      <c r="D9" s="81">
        <v>43056798</v>
      </c>
      <c r="E9" s="375">
        <v>655348</v>
      </c>
      <c r="F9" s="375">
        <v>1618293</v>
      </c>
      <c r="G9" s="138">
        <v>2019</v>
      </c>
      <c r="N9" s="57"/>
      <c r="O9" s="57"/>
      <c r="P9" s="57"/>
      <c r="Q9" s="57"/>
      <c r="R9" s="57"/>
      <c r="S9" s="57"/>
    </row>
    <row r="10" spans="1:19" s="19" customFormat="1" ht="60.2" customHeight="1">
      <c r="A10" s="332">
        <v>2020</v>
      </c>
      <c r="B10" s="179">
        <v>69382236</v>
      </c>
      <c r="C10" s="179">
        <v>24814898</v>
      </c>
      <c r="D10" s="179">
        <v>42367652</v>
      </c>
      <c r="E10" s="376">
        <v>645458</v>
      </c>
      <c r="F10" s="376">
        <v>1554228</v>
      </c>
      <c r="G10" s="331">
        <v>2020</v>
      </c>
      <c r="N10" s="33"/>
      <c r="O10" s="33"/>
      <c r="P10" s="33"/>
      <c r="Q10" s="33"/>
      <c r="R10" s="33"/>
      <c r="S10" s="33"/>
    </row>
    <row r="11" spans="1:19" ht="60.2" customHeight="1">
      <c r="A11" s="310" t="s">
        <v>91</v>
      </c>
      <c r="B11" s="179">
        <v>45989500</v>
      </c>
      <c r="C11" s="379">
        <v>17531112</v>
      </c>
      <c r="D11" s="379">
        <v>26993847</v>
      </c>
      <c r="E11" s="376">
        <v>455192</v>
      </c>
      <c r="F11" s="376">
        <v>1009349</v>
      </c>
      <c r="G11" s="331" t="s">
        <v>92</v>
      </c>
      <c r="H11" s="36"/>
      <c r="I11" s="37"/>
      <c r="J11" s="38"/>
      <c r="K11" s="38"/>
      <c r="L11" s="36"/>
      <c r="M11" s="39"/>
      <c r="N11" s="39"/>
      <c r="O11" s="39"/>
      <c r="P11" s="39"/>
      <c r="Q11" s="39"/>
      <c r="R11" s="39"/>
      <c r="S11" s="16"/>
    </row>
    <row r="12" spans="1:19" ht="60.2" customHeight="1">
      <c r="A12" s="181" t="s">
        <v>93</v>
      </c>
      <c r="B12" s="182">
        <v>23392736</v>
      </c>
      <c r="C12" s="377">
        <v>7283786</v>
      </c>
      <c r="D12" s="377">
        <v>15378805</v>
      </c>
      <c r="E12" s="378">
        <v>190266</v>
      </c>
      <c r="F12" s="378">
        <v>544879</v>
      </c>
      <c r="G12" s="197" t="s">
        <v>94</v>
      </c>
      <c r="H12" s="36"/>
      <c r="I12" s="37"/>
      <c r="J12" s="38"/>
      <c r="K12" s="38"/>
      <c r="L12" s="36"/>
      <c r="M12" s="39"/>
      <c r="N12" s="39"/>
      <c r="O12" s="39"/>
      <c r="P12" s="39"/>
      <c r="Q12" s="39"/>
      <c r="R12" s="39"/>
      <c r="S12" s="16"/>
    </row>
    <row r="13" spans="1:19" ht="5.65" customHeight="1">
      <c r="A13" s="86"/>
      <c r="B13" s="73"/>
      <c r="C13" s="101"/>
      <c r="D13" s="122"/>
      <c r="E13" s="122"/>
      <c r="F13" s="122"/>
      <c r="G13" s="153"/>
      <c r="H13" s="36"/>
      <c r="I13" s="37"/>
      <c r="J13" s="38"/>
      <c r="K13" s="38"/>
      <c r="L13" s="36"/>
      <c r="M13" s="39"/>
      <c r="N13" s="39"/>
      <c r="O13" s="39"/>
      <c r="P13" s="39"/>
      <c r="Q13" s="39"/>
      <c r="R13" s="39"/>
      <c r="S13" s="16"/>
    </row>
    <row r="14" spans="1:19" ht="14.1" customHeight="1">
      <c r="A14" s="395" t="s">
        <v>417</v>
      </c>
      <c r="B14" s="395"/>
      <c r="C14" s="282"/>
      <c r="D14" s="282"/>
      <c r="E14" s="423" t="s">
        <v>110</v>
      </c>
      <c r="F14" s="423"/>
      <c r="G14" s="423"/>
      <c r="N14" s="15"/>
      <c r="O14" s="15"/>
      <c r="P14" s="15"/>
      <c r="Q14" s="15"/>
      <c r="R14" s="15"/>
      <c r="S14" s="15"/>
    </row>
    <row r="15" spans="1:19" ht="14.1" customHeight="1">
      <c r="A15" s="395" t="s">
        <v>405</v>
      </c>
      <c r="B15" s="395"/>
      <c r="C15" s="395"/>
      <c r="D15" s="282"/>
      <c r="E15" s="67"/>
      <c r="F15" s="67"/>
      <c r="G15" s="67"/>
      <c r="N15" s="15"/>
      <c r="O15" s="15"/>
      <c r="P15" s="15"/>
      <c r="Q15" s="15"/>
      <c r="R15" s="15"/>
      <c r="S15" s="15"/>
    </row>
    <row r="16" spans="1:19" ht="14.1" customHeight="1">
      <c r="A16" s="395" t="s">
        <v>401</v>
      </c>
      <c r="B16" s="395"/>
      <c r="C16" s="395"/>
      <c r="D16" s="66"/>
      <c r="E16" s="67"/>
      <c r="F16" s="67"/>
      <c r="G16" s="67"/>
      <c r="N16" s="15"/>
      <c r="O16" s="15"/>
      <c r="P16" s="15"/>
      <c r="Q16" s="15"/>
      <c r="R16" s="15"/>
      <c r="S16" s="15"/>
    </row>
    <row r="17" spans="1:19" ht="14.1" customHeight="1">
      <c r="A17" s="67"/>
      <c r="B17" s="67"/>
      <c r="C17" s="67"/>
      <c r="D17" s="67"/>
      <c r="E17" s="67"/>
      <c r="F17" s="67"/>
      <c r="G17" s="67"/>
      <c r="N17" s="15"/>
      <c r="O17" s="15"/>
      <c r="P17" s="15"/>
      <c r="Q17" s="15"/>
      <c r="R17" s="15"/>
      <c r="S17" s="15"/>
    </row>
    <row r="18" spans="1:19" ht="14.1" customHeight="1">
      <c r="N18" s="15"/>
      <c r="O18" s="15"/>
      <c r="P18" s="15"/>
      <c r="Q18" s="15"/>
      <c r="R18" s="15"/>
      <c r="S18" s="15"/>
    </row>
    <row r="19" spans="1:19">
      <c r="N19" s="15"/>
      <c r="O19" s="15"/>
      <c r="P19" s="15"/>
      <c r="Q19" s="15"/>
      <c r="R19" s="15"/>
      <c r="S19" s="15"/>
    </row>
    <row r="20" spans="1:19">
      <c r="N20" s="15"/>
      <c r="O20" s="15"/>
      <c r="P20" s="15"/>
      <c r="Q20" s="15"/>
      <c r="R20" s="15"/>
      <c r="S20" s="15"/>
    </row>
    <row r="21" spans="1:19">
      <c r="N21" s="15"/>
      <c r="O21" s="15"/>
      <c r="P21" s="15"/>
      <c r="Q21" s="15"/>
      <c r="R21" s="15"/>
      <c r="S21" s="15"/>
    </row>
    <row r="22" spans="1:19">
      <c r="N22" s="15"/>
      <c r="O22" s="15"/>
      <c r="P22" s="15"/>
      <c r="Q22" s="15"/>
      <c r="R22" s="15"/>
      <c r="S22" s="15"/>
    </row>
    <row r="23" spans="1:19">
      <c r="N23" s="15"/>
      <c r="O23" s="15"/>
      <c r="P23" s="15"/>
      <c r="Q23" s="15"/>
      <c r="R23" s="15"/>
      <c r="S23" s="15"/>
    </row>
  </sheetData>
  <mergeCells count="8">
    <mergeCell ref="A16:C16"/>
    <mergeCell ref="E1:G1"/>
    <mergeCell ref="A1:D1"/>
    <mergeCell ref="A4:A5"/>
    <mergeCell ref="G4:G5"/>
    <mergeCell ref="A15:C15"/>
    <mergeCell ref="A14:B14"/>
    <mergeCell ref="E14:G14"/>
  </mergeCells>
  <phoneticPr fontId="2" type="noConversion"/>
  <pageMargins left="0.51181102362204722" right="0.51181102362204722" top="0.98425196850393704" bottom="0.59055118110236227" header="0.47244094488188981" footer="0.39370078740157483"/>
  <pageSetup paperSize="13" pageOrder="overThenDown" orientation="portrait" r:id="rId1"/>
  <headerFooter differentOddEven="1" scaleWithDoc="0" alignWithMargins="0">
    <oddHeader>&amp;L8 전기&amp;"MS Gothic,보통"･&amp;"돋움,보통"가스&amp;"MS Gothic,보통"･&amp;"돋움,보통"수도</oddHeader>
    <oddFooter>&amp;C&amp;P</oddFooter>
    <evenHeader>&amp;RELECTRICITY, GAS AND WATER-SUPPLY</evenHeader>
    <evenFooter>&amp;C&amp;P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12</vt:i4>
      </vt:variant>
      <vt:variant>
        <vt:lpstr>이름이 지정된 범위</vt:lpstr>
      </vt:variant>
      <vt:variant>
        <vt:i4>12</vt:i4>
      </vt:variant>
    </vt:vector>
  </HeadingPairs>
  <TitlesOfParts>
    <vt:vector size="24" baseType="lpstr">
      <vt:lpstr>1.발전현황</vt:lpstr>
      <vt:lpstr>2.용도별전력사용량</vt:lpstr>
      <vt:lpstr>3.제조업종별 전력사용량</vt:lpstr>
      <vt:lpstr>4.가스공급량</vt:lpstr>
      <vt:lpstr>5. 도시가스 보급률</vt:lpstr>
      <vt:lpstr>6.상수도 보급현황</vt:lpstr>
      <vt:lpstr>7.상수도관</vt:lpstr>
      <vt:lpstr>8.급수사용량</vt:lpstr>
      <vt:lpstr>9.급수사용료부과</vt:lpstr>
      <vt:lpstr>10.하수도보급률</vt:lpstr>
      <vt:lpstr>11.하수사용료부과 </vt:lpstr>
      <vt:lpstr>12.하수관로</vt:lpstr>
      <vt:lpstr>'1.발전현황'!Print_Area</vt:lpstr>
      <vt:lpstr>'10.하수도보급률'!Print_Area</vt:lpstr>
      <vt:lpstr>'11.하수사용료부과 '!Print_Area</vt:lpstr>
      <vt:lpstr>'12.하수관로'!Print_Area</vt:lpstr>
      <vt:lpstr>'2.용도별전력사용량'!Print_Area</vt:lpstr>
      <vt:lpstr>'3.제조업종별 전력사용량'!Print_Area</vt:lpstr>
      <vt:lpstr>'4.가스공급량'!Print_Area</vt:lpstr>
      <vt:lpstr>'5. 도시가스 보급률'!Print_Area</vt:lpstr>
      <vt:lpstr>'6.상수도 보급현황'!Print_Area</vt:lpstr>
      <vt:lpstr>'7.상수도관'!Print_Area</vt:lpstr>
      <vt:lpstr>'8.급수사용량'!Print_Area</vt:lpstr>
      <vt:lpstr>'9.급수사용료부과'!Print_Area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2020-12-11T09:04:55Z</cp:lastPrinted>
  <dcterms:created xsi:type="dcterms:W3CDTF">2019-08-26T06:48:16Z</dcterms:created>
  <dcterms:modified xsi:type="dcterms:W3CDTF">2022-07-21T01:08:29Z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asoo_Trace_ID">
    <vt:lpwstr>eyJub2RlMSI6eyJkc2QiOiIwMTAwMDAwMDAwMDAyNTU4IiwibG9nVGltZSI6IjIwMjItMDYtMTVUMDQ6MzU6MDJaIiwicElEIjoxLCJ0cmFjZUlkIjoiMDZGNURCMTA4RjE2NEJGMkIxQzI5NjNGRDJBQ0ExRjciLCJ1c2VyQ29kZSI6ImtvbWhlMiJ9LCJub2RlMiI6eyJkc2QiOiIwMTAwMDAwMDAwMDAyNTU4IiwibG9nVGltZSI6IjIwMjI</vt:lpwstr>
  </property>
</Properties>
</file>