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tabRatio="724" activeTab="0"/>
  </bookViews>
  <sheets>
    <sheet name="1.산업대분류별 사업체총괄" sheetId="1" r:id="rId1"/>
    <sheet name="2.종사자규모별사업체수및종사자수" sheetId="2" r:id="rId2"/>
    <sheet name="3.산업별,시별사업체수및종사자수" sheetId="3" r:id="rId3"/>
  </sheets>
  <definedNames>
    <definedName name="_xlnm.Print_Area" localSheetId="0">'1.산업대분류별 사업체총괄'!$A$1:$U$37</definedName>
  </definedNames>
  <calcPr fullCalcOnLoad="1"/>
</workbook>
</file>

<file path=xl/sharedStrings.xml><?xml version="1.0" encoding="utf-8"?>
<sst xmlns="http://schemas.openxmlformats.org/spreadsheetml/2006/main" count="371" uniqueCount="199">
  <si>
    <t>2 0 0 0</t>
  </si>
  <si>
    <t>Total</t>
  </si>
  <si>
    <t>2 0 0 1</t>
  </si>
  <si>
    <r>
      <t>본사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본점</t>
    </r>
  </si>
  <si>
    <r>
      <t xml:space="preserve">1. </t>
    </r>
    <r>
      <rPr>
        <b/>
        <sz val="18"/>
        <rFont val="굴림"/>
        <family val="3"/>
      </rPr>
      <t>산업대분류별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사업체총괄</t>
    </r>
    <r>
      <rPr>
        <b/>
        <sz val="18"/>
        <rFont val="Arial"/>
        <family val="2"/>
      </rPr>
      <t xml:space="preserve">            Summary of Establishments by Industry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</si>
  <si>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</si>
  <si>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                                                 (Unit : each, person)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</si>
  <si>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</si>
  <si>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 of organization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</si>
  <si>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By type of establishment  </t>
    </r>
    <r>
      <rPr>
        <vertAlign val="superscript"/>
        <sz val="10"/>
        <rFont val="Arial"/>
        <family val="2"/>
      </rPr>
      <t>1)</t>
    </r>
  </si>
  <si>
    <t>개인</t>
  </si>
  <si>
    <t>회사법인</t>
  </si>
  <si>
    <r>
      <t>회사이외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법인
</t>
    </r>
    <r>
      <rPr>
        <sz val="10"/>
        <rFont val="Arial"/>
        <family val="2"/>
      </rPr>
      <t>(</t>
    </r>
    <r>
      <rPr>
        <sz val="10"/>
        <rFont val="굴림"/>
        <family val="3"/>
      </rPr>
      <t>국가기관포함</t>
    </r>
    <r>
      <rPr>
        <sz val="10"/>
        <rFont val="Arial"/>
        <family val="2"/>
      </rPr>
      <t>)</t>
    </r>
  </si>
  <si>
    <t>비법인</t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</si>
  <si>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독</t>
    </r>
  </si>
  <si>
    <r>
      <t>공장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지사</t>
    </r>
  </si>
  <si>
    <t>Incorporated</t>
  </si>
  <si>
    <t>Non-business</t>
  </si>
  <si>
    <t>Non-corporation</t>
  </si>
  <si>
    <t>Single-unit</t>
  </si>
  <si>
    <t>Factory,</t>
  </si>
  <si>
    <t>Individuals</t>
  </si>
  <si>
    <t>company</t>
  </si>
  <si>
    <t>corporation</t>
  </si>
  <si>
    <t>association</t>
  </si>
  <si>
    <t>firm</t>
  </si>
  <si>
    <t>Branch office</t>
  </si>
  <si>
    <t>Head office</t>
  </si>
  <si>
    <r>
      <t xml:space="preserve">사업체수
</t>
    </r>
    <r>
      <rPr>
        <sz val="10"/>
        <rFont val="Arial"/>
        <family val="2"/>
      </rPr>
      <t>Establish-
ments</t>
    </r>
  </si>
  <si>
    <r>
      <t xml:space="preserve">종사자수
</t>
    </r>
    <r>
      <rPr>
        <sz val="10"/>
        <rFont val="Arial"/>
        <family val="2"/>
      </rPr>
      <t>Workers</t>
    </r>
  </si>
  <si>
    <r>
      <t xml:space="preserve">사업체수
</t>
    </r>
    <r>
      <rPr>
        <sz val="10"/>
        <rFont val="Arial"/>
        <family val="2"/>
      </rPr>
      <t>Establish-
ments</t>
    </r>
  </si>
  <si>
    <r>
      <t xml:space="preserve">종사자수
</t>
    </r>
    <r>
      <rPr>
        <sz val="10"/>
        <rFont val="Arial"/>
        <family val="2"/>
      </rPr>
      <t>Workers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</si>
  <si>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</si>
  <si>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남성
</t>
    </r>
    <r>
      <rPr>
        <sz val="10"/>
        <rFont val="Arial"/>
        <family val="2"/>
      </rPr>
      <t>Male</t>
    </r>
  </si>
  <si>
    <r>
      <t xml:space="preserve">여성
</t>
    </r>
    <r>
      <rPr>
        <sz val="10"/>
        <rFont val="Arial"/>
        <family val="2"/>
      </rPr>
      <t>Female</t>
    </r>
  </si>
  <si>
    <r>
      <t>A.</t>
    </r>
    <r>
      <rPr>
        <sz val="10"/>
        <rFont val="굴림"/>
        <family val="3"/>
      </rPr>
      <t>농업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임업</t>
    </r>
  </si>
  <si>
    <t>Agriculture and forestry</t>
  </si>
  <si>
    <r>
      <t>B.</t>
    </r>
    <r>
      <rPr>
        <sz val="10"/>
        <rFont val="굴림"/>
        <family val="3"/>
      </rPr>
      <t>어업</t>
    </r>
  </si>
  <si>
    <t>Fishing</t>
  </si>
  <si>
    <r>
      <t>C.</t>
    </r>
    <r>
      <rPr>
        <sz val="10"/>
        <rFont val="굴림"/>
        <family val="3"/>
      </rPr>
      <t>광업</t>
    </r>
  </si>
  <si>
    <t>Mining and quarrying</t>
  </si>
  <si>
    <r>
      <t>D.</t>
    </r>
    <r>
      <rPr>
        <sz val="10"/>
        <rFont val="굴림"/>
        <family val="3"/>
      </rPr>
      <t>제조업</t>
    </r>
  </si>
  <si>
    <t>Manufacturing</t>
  </si>
  <si>
    <r>
      <t>E.</t>
    </r>
    <r>
      <rPr>
        <sz val="10"/>
        <rFont val="굴림"/>
        <family val="3"/>
      </rPr>
      <t>전기</t>
    </r>
    <r>
      <rPr>
        <sz val="10"/>
        <rFont val="Arial"/>
        <family val="2"/>
      </rPr>
      <t>,</t>
    </r>
    <r>
      <rPr>
        <sz val="10"/>
        <rFont val="굴림"/>
        <family val="3"/>
      </rPr>
      <t>가스및수도사업</t>
    </r>
  </si>
  <si>
    <t>Electricity, gas and watersupply</t>
  </si>
  <si>
    <r>
      <t>F.</t>
    </r>
    <r>
      <rPr>
        <sz val="10"/>
        <rFont val="굴림"/>
        <family val="3"/>
      </rPr>
      <t>건설업</t>
    </r>
  </si>
  <si>
    <t>Construction</t>
  </si>
  <si>
    <r>
      <t>G.</t>
    </r>
    <r>
      <rPr>
        <sz val="10"/>
        <rFont val="굴림"/>
        <family val="3"/>
      </rPr>
      <t>도매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소매업</t>
    </r>
  </si>
  <si>
    <t>Wholesale and retail trade</t>
  </si>
  <si>
    <r>
      <t>H.</t>
    </r>
    <r>
      <rPr>
        <sz val="10"/>
        <rFont val="굴림"/>
        <family val="3"/>
      </rP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음식점업</t>
    </r>
  </si>
  <si>
    <t>Hotels and restaurants</t>
  </si>
  <si>
    <r>
      <t>I.</t>
    </r>
    <r>
      <rPr>
        <sz val="10"/>
        <rFont val="굴림"/>
        <family val="3"/>
      </rPr>
      <t>운수업</t>
    </r>
  </si>
  <si>
    <t>Transport</t>
  </si>
  <si>
    <r>
      <t>J.</t>
    </r>
    <r>
      <rPr>
        <sz val="10"/>
        <rFont val="굴림"/>
        <family val="3"/>
      </rPr>
      <t>통신업</t>
    </r>
  </si>
  <si>
    <t>Post and telecommunication</t>
  </si>
  <si>
    <r>
      <t>K.</t>
    </r>
    <r>
      <rPr>
        <sz val="10"/>
        <rFont val="굴림"/>
        <family val="3"/>
      </rPr>
      <t>금융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보험업</t>
    </r>
  </si>
  <si>
    <t>Financial institutions and insurance</t>
  </si>
  <si>
    <r>
      <t>L.</t>
    </r>
    <r>
      <rPr>
        <sz val="10"/>
        <rFont val="굴림"/>
        <family val="3"/>
      </rPr>
      <t>부동산및임대업</t>
    </r>
  </si>
  <si>
    <t>Real estate and renting and leasing</t>
  </si>
  <si>
    <r>
      <t>M.</t>
    </r>
    <r>
      <rPr>
        <sz val="10"/>
        <rFont val="굴림"/>
        <family val="3"/>
      </rPr>
      <t>사업서비스업</t>
    </r>
  </si>
  <si>
    <t>Business activities</t>
  </si>
  <si>
    <r>
      <t>N.</t>
    </r>
    <r>
      <rPr>
        <sz val="10"/>
        <rFont val="굴림"/>
        <family val="3"/>
      </rPr>
      <t>공공행정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및
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사회보장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행정</t>
    </r>
  </si>
  <si>
    <t>Public administration and defence;
compulsory social security</t>
  </si>
  <si>
    <r>
      <t>O.</t>
    </r>
    <r>
      <rPr>
        <sz val="10"/>
        <rFont val="굴림"/>
        <family val="3"/>
      </rPr>
      <t>교육서비스</t>
    </r>
  </si>
  <si>
    <t>Education</t>
  </si>
  <si>
    <r>
      <t>P.</t>
    </r>
    <r>
      <rPr>
        <sz val="10"/>
        <rFont val="굴림"/>
        <family val="3"/>
      </rPr>
      <t>보건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사회복지</t>
    </r>
    <r>
      <rPr>
        <sz val="10"/>
        <rFont val="Arial"/>
        <family val="2"/>
      </rPr>
      <t xml:space="preserve"> 
  </t>
    </r>
    <r>
      <rPr>
        <sz val="10"/>
        <rFont val="굴림"/>
        <family val="3"/>
      </rPr>
      <t>사업</t>
    </r>
  </si>
  <si>
    <t>Health and social work</t>
  </si>
  <si>
    <r>
      <t>Q.</t>
    </r>
    <r>
      <rPr>
        <sz val="10"/>
        <rFont val="굴림"/>
        <family val="3"/>
      </rPr>
      <t>오락</t>
    </r>
    <r>
      <rPr>
        <sz val="10"/>
        <rFont val="Arial"/>
        <family val="2"/>
      </rPr>
      <t>,</t>
    </r>
    <r>
      <rPr>
        <sz val="10"/>
        <rFont val="굴림"/>
        <family val="3"/>
      </rPr>
      <t>문화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   </t>
    </r>
    <r>
      <rPr>
        <sz val="10"/>
        <rFont val="굴림"/>
        <family val="3"/>
      </rPr>
      <t>운동관련서비스업</t>
    </r>
  </si>
  <si>
    <t>Recreational,cultural and sporting
 activities</t>
  </si>
  <si>
    <r>
      <t>R.</t>
    </r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공공</t>
    </r>
    <r>
      <rPr>
        <sz val="10"/>
        <rFont val="Arial"/>
        <family val="2"/>
      </rPr>
      <t>,</t>
    </r>
    <r>
      <rPr>
        <sz val="10"/>
        <rFont val="굴림"/>
        <family val="3"/>
      </rPr>
      <t>수리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및
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개인서비스업</t>
    </r>
  </si>
  <si>
    <t>Other community,repair and
personal service activities</t>
  </si>
  <si>
    <r>
      <t>S.</t>
    </r>
    <r>
      <rPr>
        <sz val="10"/>
        <rFont val="굴림"/>
        <family val="3"/>
      </rPr>
      <t>가사서비스업</t>
    </r>
  </si>
  <si>
    <t>Private households with employed persons</t>
  </si>
  <si>
    <r>
      <t>T.</t>
    </r>
    <r>
      <rPr>
        <sz val="10"/>
        <rFont val="굴림"/>
        <family val="3"/>
      </rPr>
      <t>국제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외국기관</t>
    </r>
  </si>
  <si>
    <t>Extra-territorial organizations and bodies</t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</si>
  <si>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2002</t>
    </r>
    <r>
      <rPr>
        <sz val="9"/>
        <rFont val="굴림"/>
        <family val="3"/>
      </rPr>
      <t>년부터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회사법인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사업체를 기준으로 작성</t>
    </r>
  </si>
  <si>
    <t>2 0 0 2</t>
  </si>
  <si>
    <t>2 0 0 3</t>
  </si>
  <si>
    <t>2 0 0 4</t>
  </si>
  <si>
    <t>2 0 0 5</t>
  </si>
  <si>
    <t>여성
대표자</t>
  </si>
  <si>
    <r>
      <t xml:space="preserve">2. </t>
    </r>
    <r>
      <rPr>
        <b/>
        <sz val="18"/>
        <rFont val="굴림"/>
        <family val="3"/>
      </rPr>
      <t>종사자규모별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     Number of Establishments and Workers, by Workforce Size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</si>
  <si>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</si>
  <si>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(Unit : each,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</si>
  <si>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</si>
  <si>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1 ~ 4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</si>
  <si>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 ~ 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</si>
  <si>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10 ~ 19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</si>
  <si>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20 ~49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</si>
  <si>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 xml:space="preserve">사업체수
</t>
    </r>
    <r>
      <rPr>
        <sz val="10"/>
        <rFont val="Arial"/>
        <family val="2"/>
      </rPr>
      <t>Establishments</t>
    </r>
  </si>
  <si>
    <t>종사자수
Workers</t>
  </si>
  <si>
    <r>
      <t xml:space="preserve">종사자수
</t>
    </r>
    <r>
      <rPr>
        <sz val="10"/>
        <rFont val="Arial"/>
        <family val="2"/>
      </rPr>
      <t>Workers</t>
    </r>
  </si>
  <si>
    <t>계
Total</t>
  </si>
  <si>
    <t>남성
Male</t>
  </si>
  <si>
    <t>여성
Female</t>
  </si>
  <si>
    <t>2 0 0 5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</si>
  <si>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</si>
  <si>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</si>
  <si>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</si>
  <si>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</si>
  <si>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>50 ~99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</si>
  <si>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100 ~ 299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</si>
  <si>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300 ~ 499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</si>
  <si>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500 ~ 999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</si>
  <si>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1,000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or more</t>
    </r>
  </si>
  <si>
    <t>여   성
대표자</t>
  </si>
  <si>
    <t>2 0 0 4</t>
  </si>
  <si>
    <t>2 0 0 5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</si>
  <si>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</si>
  <si>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each,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</si>
  <si>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</si>
  <si>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농업 및 임업</t>
  </si>
  <si>
    <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</si>
  <si>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</si>
  <si>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</si>
  <si>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전기</t>
    </r>
    <r>
      <rPr>
        <sz val="10"/>
        <rFont val="Arial"/>
        <family val="2"/>
      </rPr>
      <t>,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</si>
  <si>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</si>
  <si>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도매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소매업</t>
    </r>
  </si>
  <si>
    <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음식점업</t>
    </r>
  </si>
  <si>
    <r>
      <t>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</si>
  <si>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t>수도사업</t>
  </si>
  <si>
    <t>Agriculture and</t>
  </si>
  <si>
    <r>
      <t xml:space="preserve">Mining </t>
    </r>
    <r>
      <rPr>
        <sz val="10"/>
        <rFont val="굴림"/>
        <family val="3"/>
      </rPr>
      <t>＆</t>
    </r>
  </si>
  <si>
    <r>
      <t xml:space="preserve">Electricity, gas </t>
    </r>
    <r>
      <rPr>
        <sz val="10"/>
        <rFont val="굴림"/>
        <family val="3"/>
      </rPr>
      <t>＆</t>
    </r>
  </si>
  <si>
    <t xml:space="preserve">Wholesale and </t>
  </si>
  <si>
    <t>Hotels and</t>
  </si>
  <si>
    <t>Total</t>
  </si>
  <si>
    <t>forestry</t>
  </si>
  <si>
    <t>Fishing</t>
  </si>
  <si>
    <t>quarrying</t>
  </si>
  <si>
    <t>Manufacturing</t>
  </si>
  <si>
    <t>watersupply</t>
  </si>
  <si>
    <t>Construction</t>
  </si>
  <si>
    <t>retail trade</t>
  </si>
  <si>
    <t>restaurants</t>
  </si>
  <si>
    <t>Transport</t>
  </si>
  <si>
    <t>사업체수</t>
  </si>
  <si>
    <t>종사자수
Workers</t>
  </si>
  <si>
    <t>종사자수</t>
  </si>
  <si>
    <t>Establish</t>
  </si>
  <si>
    <t>계
Total</t>
  </si>
  <si>
    <t>남성
Male</t>
  </si>
  <si>
    <t>여성
Female</t>
  </si>
  <si>
    <t>ments</t>
  </si>
  <si>
    <t>Workers</t>
  </si>
  <si>
    <t>2 0 0 4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</si>
  <si>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</si>
  <si>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</si>
  <si>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</si>
  <si>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</si>
  <si>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>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</si>
  <si>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금융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보험업</t>
    </r>
  </si>
  <si>
    <r>
      <t xml:space="preserve"> </t>
    </r>
    <r>
      <rPr>
        <sz val="10"/>
        <rFont val="굴림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임대업</t>
    </r>
    <r>
      <rPr>
        <sz val="10"/>
        <rFont val="Arial"/>
        <family val="2"/>
      </rPr>
      <t xml:space="preserve"> </t>
    </r>
  </si>
  <si>
    <t>사업서비스업</t>
  </si>
  <si>
    <r>
      <t>공공행정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</si>
  <si>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교육서비스업</t>
  </si>
  <si>
    <r>
      <t>보건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</si>
  <si>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오락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문화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</si>
  <si>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기타공공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수리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</si>
  <si>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사회보장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행정</t>
    </r>
  </si>
  <si>
    <t>사회복지사업</t>
  </si>
  <si>
    <r>
      <t>운동관련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서비스업</t>
    </r>
  </si>
  <si>
    <t>개인서비스업</t>
  </si>
  <si>
    <t>Financial</t>
  </si>
  <si>
    <t>Real estate and</t>
  </si>
  <si>
    <t>Public administration and</t>
  </si>
  <si>
    <t>Recreational,</t>
  </si>
  <si>
    <t>Other community,</t>
  </si>
  <si>
    <t>Post and</t>
  </si>
  <si>
    <t>Institutions and</t>
  </si>
  <si>
    <t>renting and</t>
  </si>
  <si>
    <t>Business</t>
  </si>
  <si>
    <t>defence;compulsory</t>
  </si>
  <si>
    <t>Health and</t>
  </si>
  <si>
    <t>cultural and</t>
  </si>
  <si>
    <t>repair and personal</t>
  </si>
  <si>
    <t>telecommunication</t>
  </si>
  <si>
    <t>insurance</t>
  </si>
  <si>
    <t>leasing</t>
  </si>
  <si>
    <t>activities</t>
  </si>
  <si>
    <t>social security</t>
  </si>
  <si>
    <t>Education</t>
  </si>
  <si>
    <t>social work</t>
  </si>
  <si>
    <t>sporting activities</t>
  </si>
  <si>
    <t>service activities</t>
  </si>
  <si>
    <t>2 0 0 0</t>
  </si>
  <si>
    <t>2 0 0 1</t>
  </si>
  <si>
    <t>2 0 0 3</t>
  </si>
  <si>
    <t>2 0 0 5</t>
  </si>
  <si>
    <r>
      <t xml:space="preserve">3.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,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      Number of Establishments and Workers, by Industry and Si</t>
    </r>
  </si>
  <si>
    <t>여  성
대표자</t>
  </si>
  <si>
    <r>
      <t>Source : Policy Planning Officer,</t>
    </r>
    <r>
      <rPr>
        <sz val="10"/>
        <rFont val="굴림"/>
        <family val="3"/>
      </rPr>
      <t>「</t>
    </r>
    <r>
      <rPr>
        <sz val="10"/>
        <rFont val="Arial"/>
        <family val="2"/>
      </rPr>
      <t>2005 Report on the Census on Basic Characteristics of Establishments</t>
    </r>
    <r>
      <rPr>
        <sz val="10"/>
        <rFont val="굴림"/>
        <family val="3"/>
      </rPr>
      <t>」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</si>
  <si>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정책기획관실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2005</t>
    </r>
    <r>
      <rPr>
        <sz val="10"/>
        <rFont val="굴림"/>
        <family val="3"/>
      </rPr>
      <t>년기준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사업체기초통계조사보고서」</t>
    </r>
    <r>
      <rPr>
        <sz val="10"/>
        <rFont val="Arial"/>
        <family val="2"/>
      </rPr>
      <t xml:space="preserve"> </t>
    </r>
  </si>
  <si>
    <t xml:space="preserve">      * 제주도 전체수치임</t>
  </si>
  <si>
    <t xml:space="preserve">자료 : 정책기획관실,「2005년기준 사업체기초통계조사보고서」 </t>
  </si>
  <si>
    <t>Source : Policy Planning Officer,「2005 Report on the Census on Basic Characteristics of Establishments」</t>
  </si>
  <si>
    <t xml:space="preserve">   주 : 제주도 전체수치임.</t>
  </si>
  <si>
    <t>자료 : 정책기획관실,「2005년기준 사업체기초통계조사보고서」</t>
  </si>
  <si>
    <t xml:space="preserve">   주 : 제주도 전체수치임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</si>
</sst>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#,##0;[Red]#,##0"/>
    <numFmt numFmtId="178" formatCode="#,##0_);\(#,##0\)"/>
    <numFmt numFmtId="179" formatCode="0;[Red]0"/>
    <numFmt numFmtId="180" formatCode="#,##0_);[Red]\(#,##0\)"/>
    <numFmt numFmtId="181" formatCode="\-"/>
    <numFmt numFmtId="182" formatCode="#,##0_ "/>
    <numFmt numFmtId="183" formatCode="#,##0;;\-\ \ ;"/>
    <numFmt numFmtId="184" formatCode="#,##0;;\-;"/>
  </numFmts>
  <fonts count="16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9"/>
      <name val="굴림"/>
      <family val="3"/>
    </font>
    <font>
      <b/>
      <sz val="1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7" fillId="2" borderId="0" xfId="0" applyFont="1" applyFill="1" applyAlignment="1" quotePrefix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83" fontId="7" fillId="2" borderId="7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183" fontId="7" fillId="2" borderId="6" xfId="17" applyNumberFormat="1" applyFont="1" applyFill="1" applyBorder="1" applyAlignment="1">
      <alignment horizontal="center" vertical="center" shrinkToFit="1"/>
    </xf>
    <xf numFmtId="183" fontId="7" fillId="2" borderId="0" xfId="17" applyNumberFormat="1" applyFont="1" applyFill="1" applyBorder="1" applyAlignment="1">
      <alignment horizontal="center" vertical="center"/>
    </xf>
    <xf numFmtId="183" fontId="7" fillId="2" borderId="0" xfId="17" applyNumberFormat="1" applyFont="1" applyFill="1" applyAlignment="1">
      <alignment horizontal="center" vertical="center"/>
    </xf>
    <xf numFmtId="183" fontId="7" fillId="2" borderId="0" xfId="0" applyNumberFormat="1" applyFont="1" applyFill="1" applyAlignment="1">
      <alignment horizontal="center" vertical="center"/>
    </xf>
    <xf numFmtId="183" fontId="7" fillId="2" borderId="5" xfId="17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183" fontId="11" fillId="2" borderId="6" xfId="0" applyNumberFormat="1" applyFont="1" applyFill="1" applyBorder="1" applyAlignment="1">
      <alignment horizontal="center" vertical="center"/>
    </xf>
    <xf numFmtId="183" fontId="11" fillId="2" borderId="0" xfId="0" applyNumberFormat="1" applyFont="1" applyFill="1" applyBorder="1" applyAlignment="1">
      <alignment horizontal="center" vertical="center"/>
    </xf>
    <xf numFmtId="183" fontId="11" fillId="2" borderId="5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183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justify" vertical="center" shrinkToFit="1"/>
    </xf>
    <xf numFmtId="183" fontId="7" fillId="2" borderId="6" xfId="0" applyNumberFormat="1" applyFont="1" applyFill="1" applyBorder="1" applyAlignment="1">
      <alignment horizontal="center" vertical="center"/>
    </xf>
    <xf numFmtId="183" fontId="7" fillId="2" borderId="0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 shrinkToFit="1"/>
    </xf>
    <xf numFmtId="0" fontId="7" fillId="2" borderId="0" xfId="0" applyFont="1" applyFill="1" applyAlignment="1" quotePrefix="1">
      <alignment horizontal="left" vertical="center" shrinkToFit="1"/>
    </xf>
    <xf numFmtId="0" fontId="7" fillId="2" borderId="6" xfId="0" applyFont="1" applyFill="1" applyBorder="1" applyAlignment="1" quotePrefix="1">
      <alignment horizontal="left" vertical="center" wrapText="1" shrinkToFit="1"/>
    </xf>
    <xf numFmtId="0" fontId="7" fillId="2" borderId="0" xfId="0" applyFont="1" applyFill="1" applyAlignment="1">
      <alignment horizontal="justify" vertical="center" wrapText="1" shrinkToFit="1"/>
    </xf>
    <xf numFmtId="0" fontId="8" fillId="2" borderId="6" xfId="0" applyFont="1" applyFill="1" applyBorder="1" applyAlignment="1" quotePrefix="1">
      <alignment horizontal="left" vertical="center" wrapText="1" shrinkToFit="1"/>
    </xf>
    <xf numFmtId="0" fontId="7" fillId="2" borderId="0" xfId="0" applyFont="1" applyFill="1" applyAlignment="1" quotePrefix="1">
      <alignment horizontal="left" vertical="center" wrapText="1" shrinkToFit="1"/>
    </xf>
    <xf numFmtId="0" fontId="8" fillId="2" borderId="6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horizontal="justify" vertical="center" shrinkToFit="1"/>
    </xf>
    <xf numFmtId="183" fontId="7" fillId="2" borderId="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 shrinkToFit="1"/>
    </xf>
    <xf numFmtId="0" fontId="2" fillId="2" borderId="4" xfId="0" applyFont="1" applyFill="1" applyBorder="1" applyAlignment="1" quotePrefix="1">
      <alignment horizontal="left"/>
    </xf>
    <xf numFmtId="0" fontId="7" fillId="2" borderId="4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7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183" fontId="7" fillId="2" borderId="6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horizontal="center" vertical="center" wrapText="1" shrinkToFit="1"/>
    </xf>
    <xf numFmtId="183" fontId="11" fillId="2" borderId="6" xfId="0" applyNumberFormat="1" applyFont="1" applyFill="1" applyBorder="1" applyAlignment="1">
      <alignment horizontal="center" vertical="center" wrapText="1" shrinkToFit="1"/>
    </xf>
    <xf numFmtId="183" fontId="11" fillId="2" borderId="0" xfId="0" applyNumberFormat="1" applyFont="1" applyFill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 wrapText="1" shrinkToFit="1"/>
    </xf>
    <xf numFmtId="0" fontId="14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 wrapText="1" shrinkToFit="1"/>
    </xf>
    <xf numFmtId="183" fontId="7" fillId="2" borderId="0" xfId="0" applyNumberFormat="1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183" fontId="7" fillId="2" borderId="7" xfId="0" applyNumberFormat="1" applyFont="1" applyFill="1" applyBorder="1" applyAlignment="1">
      <alignment horizontal="center" vertical="center" wrapText="1" shrinkToFit="1"/>
    </xf>
    <xf numFmtId="18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vertical="center" shrinkToFit="1"/>
    </xf>
    <xf numFmtId="0" fontId="7" fillId="2" borderId="0" xfId="0" applyFont="1" applyFill="1" applyAlignment="1">
      <alignment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183" fontId="7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0" fontId="11" fillId="2" borderId="5" xfId="0" applyFont="1" applyFill="1" applyBorder="1" applyAlignment="1">
      <alignment horizontal="center" vertical="center" wrapText="1" shrinkToFit="1"/>
    </xf>
    <xf numFmtId="183" fontId="11" fillId="2" borderId="0" xfId="0" applyNumberFormat="1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 quotePrefix="1">
      <alignment horizontal="left" vertical="center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82" fontId="7" fillId="2" borderId="0" xfId="0" applyNumberFormat="1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77" fontId="11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/>
    </xf>
    <xf numFmtId="177" fontId="7" fillId="2" borderId="7" xfId="0" applyNumberFormat="1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184" fontId="7" fillId="2" borderId="0" xfId="0" applyNumberFormat="1" applyFont="1" applyFill="1" applyAlignment="1">
      <alignment horizontal="center" vertical="center"/>
    </xf>
    <xf numFmtId="177" fontId="11" fillId="2" borderId="0" xfId="0" applyNumberFormat="1" applyFont="1" applyFill="1" applyAlignment="1">
      <alignment horizontal="center" vertical="center"/>
    </xf>
    <xf numFmtId="183" fontId="7" fillId="2" borderId="5" xfId="0" applyNumberFormat="1" applyFont="1" applyFill="1" applyBorder="1" applyAlignment="1">
      <alignment horizontal="center" vertical="center"/>
    </xf>
    <xf numFmtId="177" fontId="7" fillId="2" borderId="0" xfId="0" applyNumberFormat="1" applyFont="1" applyFill="1" applyAlignment="1">
      <alignment vertical="center" shrinkToFit="1"/>
    </xf>
    <xf numFmtId="183" fontId="7" fillId="2" borderId="7" xfId="0" applyNumberFormat="1" applyFont="1" applyFill="1" applyBorder="1" applyAlignment="1">
      <alignment horizontal="center" vertical="center"/>
    </xf>
    <xf numFmtId="183" fontId="7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7" fillId="2" borderId="15" xfId="0" applyFont="1" applyFill="1" applyBorder="1" applyAlignment="1" quotePrefix="1">
      <alignment horizontal="center" vertical="center"/>
    </xf>
    <xf numFmtId="0" fontId="7" fillId="2" borderId="9" xfId="0" applyFont="1" applyFill="1" applyBorder="1" applyAlignment="1" quotePrefix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3" fillId="2" borderId="0" xfId="0" applyFont="1" applyFill="1" applyAlignment="1" quotePrefix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13" fillId="2" borderId="0" xfId="0" applyFont="1" applyFill="1" applyAlignment="1">
      <alignment horizontal="center" vertical="center" shrinkToFit="1"/>
    </xf>
    <xf numFmtId="0" fontId="7" fillId="2" borderId="3" xfId="0" applyFont="1" applyFill="1" applyBorder="1" applyAlignment="1" quotePrefix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 quotePrefix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vertical="center" wrapText="1" shrinkToFit="1"/>
    </xf>
    <xf numFmtId="0" fontId="7" fillId="2" borderId="5" xfId="0" applyFont="1" applyFill="1" applyBorder="1" applyAlignment="1">
      <alignment vertical="center" wrapText="1" shrinkToFit="1"/>
    </xf>
    <xf numFmtId="0" fontId="7" fillId="2" borderId="8" xfId="0" applyFont="1" applyFill="1" applyBorder="1" applyAlignment="1">
      <alignment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 quotePrefix="1">
      <alignment horizontal="center" vertical="center" shrinkToFit="1"/>
    </xf>
    <xf numFmtId="0" fontId="7" fillId="2" borderId="5" xfId="0" applyFont="1" applyFill="1" applyBorder="1" applyAlignment="1" quotePrefix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 quotePrefix="1">
      <alignment horizontal="center" vertical="center" shrinkToFit="1"/>
    </xf>
    <xf numFmtId="0" fontId="2" fillId="2" borderId="2" xfId="0" applyFont="1" applyFill="1" applyBorder="1" applyAlignment="1" quotePrefix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7" fillId="2" borderId="7" xfId="0" applyFont="1" applyFill="1" applyBorder="1" applyAlignment="1" quotePrefix="1">
      <alignment horizontal="center" vertical="center" shrinkToFit="1"/>
    </xf>
    <xf numFmtId="0" fontId="7" fillId="2" borderId="8" xfId="0" applyFont="1" applyFill="1" applyBorder="1" applyAlignment="1" quotePrefix="1">
      <alignment horizontal="center" vertical="center" shrinkToFit="1"/>
    </xf>
    <xf numFmtId="0" fontId="2" fillId="2" borderId="6" xfId="0" applyFont="1" applyFill="1" applyBorder="1" applyAlignment="1" quotePrefix="1">
      <alignment horizontal="center" vertical="center" shrinkToFit="1"/>
    </xf>
    <xf numFmtId="0" fontId="2" fillId="2" borderId="5" xfId="0" applyFont="1" applyFill="1" applyBorder="1" applyAlignment="1" quotePrefix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 quotePrefix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 quotePrefix="1">
      <alignment horizontal="center" vertical="center" shrinkToFit="1"/>
    </xf>
    <xf numFmtId="0" fontId="7" fillId="2" borderId="2" xfId="0" applyFont="1" applyFill="1" applyBorder="1" applyAlignment="1" quotePrefix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177" fontId="7" fillId="2" borderId="6" xfId="0" applyNumberFormat="1" applyFont="1" applyFill="1" applyBorder="1" applyAlignment="1">
      <alignment vertical="center" shrinkToFit="1"/>
    </xf>
    <xf numFmtId="177" fontId="7" fillId="2" borderId="0" xfId="0" applyNumberFormat="1" applyFont="1" applyFill="1" applyBorder="1" applyAlignment="1">
      <alignment vertical="center" shrinkToFit="1"/>
    </xf>
    <xf numFmtId="177" fontId="7" fillId="2" borderId="7" xfId="0" applyNumberFormat="1" applyFont="1" applyFill="1" applyBorder="1" applyAlignment="1">
      <alignment vertical="center" shrinkToFit="1"/>
    </xf>
    <xf numFmtId="177" fontId="7" fillId="2" borderId="1" xfId="0" applyNumberFormat="1" applyFont="1" applyFill="1" applyBorder="1" applyAlignment="1">
      <alignment vertical="center" shrinkToFit="1"/>
    </xf>
    <xf numFmtId="177" fontId="11" fillId="2" borderId="6" xfId="0" applyNumberFormat="1" applyFont="1" applyFill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Zeros="0" tabSelected="1" zoomScale="75" zoomScaleNormal="75" workbookViewId="0" topLeftCell="A1">
      <pane xSplit="6" ySplit="14" topLeftCell="J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T14" sqref="T14"/>
    </sheetView>
  </sheetViews>
  <sheetFormatPr defaultColWidth="8.88671875" defaultRowHeight="13.5"/>
  <cols>
    <col min="1" max="1" width="15.88671875" style="1" customWidth="1"/>
    <col min="2" max="2" width="8.10546875" style="1" customWidth="1"/>
    <col min="3" max="3" width="7.4453125" style="1" customWidth="1"/>
    <col min="4" max="5" width="7.5546875" style="1" customWidth="1"/>
    <col min="6" max="6" width="7.4453125" style="1" customWidth="1"/>
    <col min="7" max="8" width="7.5546875" style="1" customWidth="1"/>
    <col min="9" max="9" width="7.4453125" style="1" customWidth="1"/>
    <col min="10" max="10" width="7.21484375" style="1" customWidth="1"/>
    <col min="11" max="11" width="7.88671875" style="1" customWidth="1"/>
    <col min="12" max="12" width="7.4453125" style="1" customWidth="1"/>
    <col min="13" max="14" width="7.5546875" style="1" customWidth="1"/>
    <col min="15" max="15" width="8.3359375" style="1" customWidth="1"/>
    <col min="16" max="17" width="7.6640625" style="1" customWidth="1"/>
    <col min="18" max="19" width="7.5546875" style="1" customWidth="1"/>
    <col min="20" max="20" width="7.77734375" style="1" customWidth="1"/>
    <col min="21" max="21" width="23.10546875" style="1" customWidth="1"/>
    <col min="22" max="16384" width="8.88671875" style="1" customWidth="1"/>
  </cols>
  <sheetData>
    <row r="1" spans="1:21" ht="20.25" customHeight="1">
      <c r="A1" s="130" t="s">
        <v>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3" customFormat="1" ht="21" customHeight="1">
      <c r="A2" s="2" t="s">
        <v>5</v>
      </c>
      <c r="S2" s="4"/>
      <c r="T2" s="4"/>
      <c r="U2" s="4" t="s">
        <v>6</v>
      </c>
    </row>
    <row r="3" spans="1:21" s="3" customFormat="1" ht="27.75" customHeight="1">
      <c r="A3" s="5"/>
      <c r="B3" s="120" t="s">
        <v>7</v>
      </c>
      <c r="C3" s="127"/>
      <c r="D3" s="128"/>
      <c r="E3" s="128"/>
      <c r="F3" s="136"/>
      <c r="G3" s="123" t="s">
        <v>8</v>
      </c>
      <c r="H3" s="124"/>
      <c r="I3" s="124"/>
      <c r="J3" s="124"/>
      <c r="K3" s="124"/>
      <c r="L3" s="124"/>
      <c r="M3" s="124"/>
      <c r="N3" s="125"/>
      <c r="O3" s="123" t="s">
        <v>9</v>
      </c>
      <c r="P3" s="129"/>
      <c r="Q3" s="129"/>
      <c r="R3" s="129"/>
      <c r="S3" s="129"/>
      <c r="T3" s="117"/>
      <c r="U3" s="8"/>
    </row>
    <row r="4" spans="1:20" s="3" customFormat="1" ht="29.25" customHeight="1">
      <c r="A4" s="9"/>
      <c r="B4" s="10"/>
      <c r="C4" s="11"/>
      <c r="D4" s="11"/>
      <c r="E4" s="11"/>
      <c r="F4" s="12"/>
      <c r="G4" s="135" t="s">
        <v>10</v>
      </c>
      <c r="H4" s="136"/>
      <c r="I4" s="120" t="s">
        <v>11</v>
      </c>
      <c r="J4" s="136"/>
      <c r="K4" s="135" t="s">
        <v>12</v>
      </c>
      <c r="L4" s="128"/>
      <c r="M4" s="120" t="s">
        <v>13</v>
      </c>
      <c r="N4" s="136"/>
      <c r="O4" s="137" t="s">
        <v>14</v>
      </c>
      <c r="P4" s="136"/>
      <c r="Q4" s="137" t="s">
        <v>15</v>
      </c>
      <c r="R4" s="136"/>
      <c r="S4" s="137" t="s">
        <v>3</v>
      </c>
      <c r="T4" s="136"/>
    </row>
    <row r="5" spans="1:20" s="3" customFormat="1" ht="19.5" customHeight="1">
      <c r="A5" s="9"/>
      <c r="B5" s="10"/>
      <c r="C5" s="11"/>
      <c r="D5" s="11"/>
      <c r="E5" s="11"/>
      <c r="F5" s="12"/>
      <c r="G5" s="10"/>
      <c r="H5" s="12"/>
      <c r="I5" s="133" t="s">
        <v>16</v>
      </c>
      <c r="J5" s="134"/>
      <c r="K5" s="133" t="s">
        <v>17</v>
      </c>
      <c r="L5" s="122"/>
      <c r="M5" s="126" t="s">
        <v>18</v>
      </c>
      <c r="N5" s="134"/>
      <c r="O5" s="126" t="s">
        <v>19</v>
      </c>
      <c r="P5" s="134"/>
      <c r="Q5" s="133" t="s">
        <v>20</v>
      </c>
      <c r="R5" s="134"/>
      <c r="S5" s="10"/>
      <c r="T5" s="12"/>
    </row>
    <row r="6" spans="1:21" s="3" customFormat="1" ht="18" customHeight="1">
      <c r="A6" s="9"/>
      <c r="B6" s="131" t="s">
        <v>1</v>
      </c>
      <c r="C6" s="132"/>
      <c r="D6" s="132"/>
      <c r="E6" s="132"/>
      <c r="F6" s="121"/>
      <c r="G6" s="131" t="s">
        <v>21</v>
      </c>
      <c r="H6" s="132"/>
      <c r="I6" s="131" t="s">
        <v>22</v>
      </c>
      <c r="J6" s="121"/>
      <c r="K6" s="119" t="s">
        <v>23</v>
      </c>
      <c r="L6" s="132"/>
      <c r="M6" s="131" t="s">
        <v>24</v>
      </c>
      <c r="N6" s="121"/>
      <c r="O6" s="131" t="s">
        <v>25</v>
      </c>
      <c r="P6" s="121"/>
      <c r="Q6" s="131" t="s">
        <v>26</v>
      </c>
      <c r="R6" s="121"/>
      <c r="S6" s="131" t="s">
        <v>27</v>
      </c>
      <c r="T6" s="121"/>
      <c r="U6" s="15"/>
    </row>
    <row r="7" spans="1:20" s="3" customFormat="1" ht="27" customHeight="1">
      <c r="A7" s="142"/>
      <c r="B7" s="135" t="s">
        <v>28</v>
      </c>
      <c r="C7" s="16"/>
      <c r="D7" s="139" t="s">
        <v>29</v>
      </c>
      <c r="E7" s="140"/>
      <c r="F7" s="141"/>
      <c r="G7" s="138" t="s">
        <v>30</v>
      </c>
      <c r="H7" s="138" t="s">
        <v>31</v>
      </c>
      <c r="I7" s="138" t="s">
        <v>30</v>
      </c>
      <c r="J7" s="138" t="s">
        <v>31</v>
      </c>
      <c r="K7" s="138" t="s">
        <v>30</v>
      </c>
      <c r="L7" s="138" t="s">
        <v>31</v>
      </c>
      <c r="M7" s="138" t="s">
        <v>30</v>
      </c>
      <c r="N7" s="138" t="s">
        <v>31</v>
      </c>
      <c r="O7" s="138" t="s">
        <v>30</v>
      </c>
      <c r="P7" s="138" t="s">
        <v>31</v>
      </c>
      <c r="Q7" s="138" t="s">
        <v>30</v>
      </c>
      <c r="R7" s="138" t="s">
        <v>31</v>
      </c>
      <c r="S7" s="138" t="s">
        <v>30</v>
      </c>
      <c r="T7" s="138" t="s">
        <v>31</v>
      </c>
    </row>
    <row r="8" spans="1:20" s="3" customFormat="1" ht="27.75" customHeight="1">
      <c r="A8" s="143"/>
      <c r="B8" s="118"/>
      <c r="C8" s="18" t="s">
        <v>80</v>
      </c>
      <c r="D8" s="18" t="s">
        <v>32</v>
      </c>
      <c r="E8" s="18" t="s">
        <v>33</v>
      </c>
      <c r="F8" s="18" t="s">
        <v>34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1" s="3" customFormat="1" ht="18.75" customHeight="1">
      <c r="A9" s="12" t="s">
        <v>0</v>
      </c>
      <c r="B9" s="19">
        <v>38847</v>
      </c>
      <c r="C9" s="20">
        <v>16254</v>
      </c>
      <c r="D9" s="20">
        <v>154005</v>
      </c>
      <c r="E9" s="20">
        <v>88686</v>
      </c>
      <c r="F9" s="20">
        <v>65319</v>
      </c>
      <c r="G9" s="21">
        <v>34218</v>
      </c>
      <c r="H9" s="21">
        <v>83789</v>
      </c>
      <c r="I9" s="21">
        <v>1453</v>
      </c>
      <c r="J9" s="21">
        <v>29884</v>
      </c>
      <c r="K9" s="21">
        <v>1662</v>
      </c>
      <c r="L9" s="21">
        <v>30029</v>
      </c>
      <c r="M9" s="21">
        <v>1514</v>
      </c>
      <c r="N9" s="21">
        <v>10303</v>
      </c>
      <c r="O9" s="21">
        <v>37707</v>
      </c>
      <c r="P9" s="21">
        <v>135467</v>
      </c>
      <c r="Q9" s="21">
        <v>1073</v>
      </c>
      <c r="R9" s="21">
        <v>16962</v>
      </c>
      <c r="S9" s="22">
        <v>67</v>
      </c>
      <c r="T9" s="23">
        <v>1576</v>
      </c>
      <c r="U9" s="24" t="s">
        <v>0</v>
      </c>
    </row>
    <row r="10" spans="1:21" s="3" customFormat="1" ht="18.75" customHeight="1">
      <c r="A10" s="12" t="s">
        <v>2</v>
      </c>
      <c r="B10" s="19">
        <v>40285</v>
      </c>
      <c r="C10" s="20">
        <v>17187</v>
      </c>
      <c r="D10" s="20">
        <v>162314</v>
      </c>
      <c r="E10" s="20">
        <v>90730</v>
      </c>
      <c r="F10" s="20">
        <v>71584</v>
      </c>
      <c r="G10" s="21">
        <v>35264</v>
      </c>
      <c r="H10" s="21">
        <v>84558</v>
      </c>
      <c r="I10" s="21">
        <v>1830</v>
      </c>
      <c r="J10" s="21">
        <v>36663</v>
      </c>
      <c r="K10" s="21">
        <v>1883</v>
      </c>
      <c r="L10" s="21">
        <v>31050</v>
      </c>
      <c r="M10" s="21">
        <v>1308</v>
      </c>
      <c r="N10" s="21">
        <v>10043</v>
      </c>
      <c r="O10" s="21">
        <v>38889</v>
      </c>
      <c r="P10" s="21">
        <v>137880</v>
      </c>
      <c r="Q10" s="21">
        <v>1274</v>
      </c>
      <c r="R10" s="21">
        <v>21193</v>
      </c>
      <c r="S10" s="22">
        <v>122</v>
      </c>
      <c r="T10" s="23">
        <v>3241</v>
      </c>
      <c r="U10" s="24" t="s">
        <v>2</v>
      </c>
    </row>
    <row r="11" spans="1:21" s="3" customFormat="1" ht="18.75" customHeight="1">
      <c r="A11" s="12" t="s">
        <v>76</v>
      </c>
      <c r="B11" s="19">
        <v>41756</v>
      </c>
      <c r="C11" s="20">
        <v>17916</v>
      </c>
      <c r="D11" s="20">
        <v>173809</v>
      </c>
      <c r="E11" s="20">
        <v>95497</v>
      </c>
      <c r="F11" s="20">
        <v>78312</v>
      </c>
      <c r="G11" s="21">
        <v>36452</v>
      </c>
      <c r="H11" s="21">
        <v>88330</v>
      </c>
      <c r="I11" s="21">
        <v>2078</v>
      </c>
      <c r="J11" s="21">
        <v>41083</v>
      </c>
      <c r="K11" s="21">
        <v>2058</v>
      </c>
      <c r="L11" s="21">
        <v>34952</v>
      </c>
      <c r="M11" s="21">
        <v>1168</v>
      </c>
      <c r="N11" s="21">
        <v>9444</v>
      </c>
      <c r="O11" s="21">
        <v>1097</v>
      </c>
      <c r="P11" s="21">
        <v>20585</v>
      </c>
      <c r="Q11" s="21">
        <v>892</v>
      </c>
      <c r="R11" s="21">
        <v>17662</v>
      </c>
      <c r="S11" s="22">
        <v>89</v>
      </c>
      <c r="T11" s="23">
        <v>2836</v>
      </c>
      <c r="U11" s="24" t="s">
        <v>76</v>
      </c>
    </row>
    <row r="12" spans="1:21" s="3" customFormat="1" ht="18.75" customHeight="1">
      <c r="A12" s="12" t="s">
        <v>77</v>
      </c>
      <c r="B12" s="19">
        <v>42136</v>
      </c>
      <c r="C12" s="20">
        <v>18029</v>
      </c>
      <c r="D12" s="20">
        <v>169787</v>
      </c>
      <c r="E12" s="20">
        <v>92903</v>
      </c>
      <c r="F12" s="20">
        <v>76884</v>
      </c>
      <c r="G12" s="21">
        <v>36798</v>
      </c>
      <c r="H12" s="21">
        <v>88264</v>
      </c>
      <c r="I12" s="21">
        <v>2151</v>
      </c>
      <c r="J12" s="21">
        <v>39163</v>
      </c>
      <c r="K12" s="21">
        <v>2091</v>
      </c>
      <c r="L12" s="21">
        <v>33471</v>
      </c>
      <c r="M12" s="21">
        <v>1096</v>
      </c>
      <c r="N12" s="21">
        <v>8889</v>
      </c>
      <c r="O12" s="21">
        <v>1315</v>
      </c>
      <c r="P12" s="21">
        <v>19366</v>
      </c>
      <c r="Q12" s="21">
        <v>748</v>
      </c>
      <c r="R12" s="21">
        <v>15806</v>
      </c>
      <c r="S12" s="22">
        <v>88</v>
      </c>
      <c r="T12" s="23">
        <v>3991</v>
      </c>
      <c r="U12" s="24" t="s">
        <v>77</v>
      </c>
    </row>
    <row r="13" spans="1:21" s="3" customFormat="1" ht="18.75" customHeight="1">
      <c r="A13" s="12" t="s">
        <v>78</v>
      </c>
      <c r="B13" s="19">
        <v>42531</v>
      </c>
      <c r="C13" s="20">
        <v>18102</v>
      </c>
      <c r="D13" s="20">
        <v>167612</v>
      </c>
      <c r="E13" s="20">
        <v>90523</v>
      </c>
      <c r="F13" s="20">
        <v>77089</v>
      </c>
      <c r="G13" s="21">
        <v>37098</v>
      </c>
      <c r="H13" s="21">
        <v>85851</v>
      </c>
      <c r="I13" s="21">
        <v>2169</v>
      </c>
      <c r="J13" s="21">
        <v>38021</v>
      </c>
      <c r="K13" s="21">
        <v>2193</v>
      </c>
      <c r="L13" s="21">
        <v>36126</v>
      </c>
      <c r="M13" s="21">
        <v>1071</v>
      </c>
      <c r="N13" s="21">
        <v>7614</v>
      </c>
      <c r="O13" s="21">
        <v>41320</v>
      </c>
      <c r="P13" s="21">
        <v>142088</v>
      </c>
      <c r="Q13" s="21">
        <v>1032</v>
      </c>
      <c r="R13" s="21">
        <v>20045</v>
      </c>
      <c r="S13" s="22">
        <v>179</v>
      </c>
      <c r="T13" s="23">
        <v>5479</v>
      </c>
      <c r="U13" s="24" t="s">
        <v>78</v>
      </c>
    </row>
    <row r="14" spans="1:23" s="31" customFormat="1" ht="18.75" customHeight="1">
      <c r="A14" s="25" t="s">
        <v>79</v>
      </c>
      <c r="B14" s="26">
        <f>SUM(B15:B34)</f>
        <v>43305</v>
      </c>
      <c r="C14" s="27">
        <f>SUM(C15:C34)</f>
        <v>18376</v>
      </c>
      <c r="D14" s="27">
        <f>SUM(E14:F14)</f>
        <v>171844</v>
      </c>
      <c r="E14" s="27">
        <f aca="true" t="shared" si="0" ref="E14:T14">SUM(E15:E34)</f>
        <v>92884</v>
      </c>
      <c r="F14" s="27">
        <f t="shared" si="0"/>
        <v>78960</v>
      </c>
      <c r="G14" s="27">
        <f t="shared" si="0"/>
        <v>37450</v>
      </c>
      <c r="H14" s="27">
        <f t="shared" si="0"/>
        <v>88803</v>
      </c>
      <c r="I14" s="27">
        <f t="shared" si="0"/>
        <v>2393</v>
      </c>
      <c r="J14" s="27">
        <f t="shared" si="0"/>
        <v>39782</v>
      </c>
      <c r="K14" s="27">
        <f t="shared" si="0"/>
        <v>2300</v>
      </c>
      <c r="L14" s="27">
        <f t="shared" si="0"/>
        <v>37240</v>
      </c>
      <c r="M14" s="27">
        <f t="shared" si="0"/>
        <v>1162</v>
      </c>
      <c r="N14" s="27">
        <f t="shared" si="0"/>
        <v>6019</v>
      </c>
      <c r="O14" s="27">
        <f t="shared" si="0"/>
        <v>41824</v>
      </c>
      <c r="P14" s="27">
        <f t="shared" si="0"/>
        <v>143414</v>
      </c>
      <c r="Q14" s="27">
        <f t="shared" si="0"/>
        <v>1291</v>
      </c>
      <c r="R14" s="27">
        <f t="shared" si="0"/>
        <v>21218</v>
      </c>
      <c r="S14" s="27">
        <f t="shared" si="0"/>
        <v>190</v>
      </c>
      <c r="T14" s="28">
        <f t="shared" si="0"/>
        <v>7212</v>
      </c>
      <c r="U14" s="29" t="s">
        <v>79</v>
      </c>
      <c r="V14" s="30"/>
      <c r="W14" s="30"/>
    </row>
    <row r="15" spans="1:23" s="3" customFormat="1" ht="19.5" customHeight="1">
      <c r="A15" s="32" t="s">
        <v>35</v>
      </c>
      <c r="B15" s="33">
        <v>389</v>
      </c>
      <c r="C15" s="34">
        <v>10</v>
      </c>
      <c r="D15" s="34">
        <f>SUM(E15:F15)</f>
        <v>4366</v>
      </c>
      <c r="E15" s="34">
        <v>3303</v>
      </c>
      <c r="F15" s="34">
        <v>1063</v>
      </c>
      <c r="G15" s="22">
        <v>0</v>
      </c>
      <c r="H15" s="22">
        <v>0</v>
      </c>
      <c r="I15" s="22">
        <v>17</v>
      </c>
      <c r="J15" s="22">
        <v>193</v>
      </c>
      <c r="K15" s="22">
        <v>55</v>
      </c>
      <c r="L15" s="22">
        <v>857</v>
      </c>
      <c r="M15" s="22">
        <v>317</v>
      </c>
      <c r="N15" s="22">
        <v>3316</v>
      </c>
      <c r="O15" s="22">
        <v>368</v>
      </c>
      <c r="P15" s="22">
        <v>4113</v>
      </c>
      <c r="Q15" s="22">
        <v>16</v>
      </c>
      <c r="R15" s="22">
        <v>213</v>
      </c>
      <c r="S15" s="22">
        <v>5</v>
      </c>
      <c r="T15" s="22">
        <v>40</v>
      </c>
      <c r="U15" s="35" t="s">
        <v>36</v>
      </c>
      <c r="V15" s="30"/>
      <c r="W15" s="30"/>
    </row>
    <row r="16" spans="1:23" s="3" customFormat="1" ht="19.5" customHeight="1">
      <c r="A16" s="32" t="s">
        <v>37</v>
      </c>
      <c r="B16" s="33">
        <v>121</v>
      </c>
      <c r="C16" s="34">
        <v>22</v>
      </c>
      <c r="D16" s="34">
        <f aca="true" t="shared" si="1" ref="D16:D34">SUM(E16:F16)</f>
        <v>911</v>
      </c>
      <c r="E16" s="34">
        <v>327</v>
      </c>
      <c r="F16" s="34">
        <v>584</v>
      </c>
      <c r="G16" s="22">
        <v>0</v>
      </c>
      <c r="H16" s="22">
        <v>0</v>
      </c>
      <c r="I16" s="22">
        <v>14</v>
      </c>
      <c r="J16" s="22">
        <v>120</v>
      </c>
      <c r="K16" s="22">
        <v>67</v>
      </c>
      <c r="L16" s="22">
        <v>553</v>
      </c>
      <c r="M16" s="22">
        <v>40</v>
      </c>
      <c r="N16" s="22">
        <v>238</v>
      </c>
      <c r="O16" s="22">
        <v>119</v>
      </c>
      <c r="P16" s="22">
        <v>887</v>
      </c>
      <c r="Q16" s="22">
        <v>2</v>
      </c>
      <c r="R16" s="22">
        <v>24</v>
      </c>
      <c r="S16" s="22">
        <v>0</v>
      </c>
      <c r="T16" s="22">
        <v>0</v>
      </c>
      <c r="U16" s="35" t="s">
        <v>38</v>
      </c>
      <c r="V16" s="30"/>
      <c r="W16" s="30"/>
    </row>
    <row r="17" spans="1:23" s="3" customFormat="1" ht="19.5" customHeight="1">
      <c r="A17" s="32" t="s">
        <v>39</v>
      </c>
      <c r="B17" s="33">
        <v>15</v>
      </c>
      <c r="C17" s="34">
        <v>2</v>
      </c>
      <c r="D17" s="34">
        <f t="shared" si="1"/>
        <v>230</v>
      </c>
      <c r="E17" s="34">
        <v>205</v>
      </c>
      <c r="F17" s="34">
        <v>25</v>
      </c>
      <c r="G17" s="22">
        <v>1</v>
      </c>
      <c r="H17" s="22">
        <v>6</v>
      </c>
      <c r="I17" s="22">
        <v>14</v>
      </c>
      <c r="J17" s="22">
        <v>224</v>
      </c>
      <c r="K17" s="22">
        <v>0</v>
      </c>
      <c r="L17" s="22">
        <v>0</v>
      </c>
      <c r="M17" s="22">
        <v>0</v>
      </c>
      <c r="N17" s="22">
        <v>0</v>
      </c>
      <c r="O17" s="22">
        <v>13</v>
      </c>
      <c r="P17" s="22">
        <v>225</v>
      </c>
      <c r="Q17" s="22">
        <v>2</v>
      </c>
      <c r="R17" s="22">
        <v>5</v>
      </c>
      <c r="S17" s="22">
        <v>0</v>
      </c>
      <c r="T17" s="22">
        <v>0</v>
      </c>
      <c r="U17" s="35" t="s">
        <v>40</v>
      </c>
      <c r="V17" s="30"/>
      <c r="W17" s="30"/>
    </row>
    <row r="18" spans="1:23" s="3" customFormat="1" ht="19.5" customHeight="1">
      <c r="A18" s="32" t="s">
        <v>41</v>
      </c>
      <c r="B18" s="33">
        <v>2016</v>
      </c>
      <c r="C18" s="34">
        <v>613</v>
      </c>
      <c r="D18" s="34">
        <f t="shared" si="1"/>
        <v>8580</v>
      </c>
      <c r="E18" s="34">
        <v>5794</v>
      </c>
      <c r="F18" s="34">
        <v>2786</v>
      </c>
      <c r="G18" s="22">
        <v>1786</v>
      </c>
      <c r="H18" s="22">
        <v>4791</v>
      </c>
      <c r="I18" s="22">
        <v>193</v>
      </c>
      <c r="J18" s="22">
        <v>2927</v>
      </c>
      <c r="K18" s="22">
        <v>33</v>
      </c>
      <c r="L18" s="22">
        <v>790</v>
      </c>
      <c r="M18" s="22">
        <v>4</v>
      </c>
      <c r="N18" s="22">
        <v>72</v>
      </c>
      <c r="O18" s="22">
        <v>1950</v>
      </c>
      <c r="P18" s="22">
        <v>6980</v>
      </c>
      <c r="Q18" s="22">
        <v>43</v>
      </c>
      <c r="R18" s="22">
        <v>754</v>
      </c>
      <c r="S18" s="22">
        <v>23</v>
      </c>
      <c r="T18" s="22">
        <v>846</v>
      </c>
      <c r="U18" s="35" t="s">
        <v>42</v>
      </c>
      <c r="V18" s="30"/>
      <c r="W18" s="30"/>
    </row>
    <row r="19" spans="1:23" s="3" customFormat="1" ht="19.5" customHeight="1">
      <c r="A19" s="36" t="s">
        <v>43</v>
      </c>
      <c r="B19" s="33">
        <v>28</v>
      </c>
      <c r="C19" s="34">
        <v>1</v>
      </c>
      <c r="D19" s="34">
        <f t="shared" si="1"/>
        <v>1038</v>
      </c>
      <c r="E19" s="34">
        <v>943</v>
      </c>
      <c r="F19" s="34">
        <v>95</v>
      </c>
      <c r="G19" s="22">
        <v>0</v>
      </c>
      <c r="H19" s="22">
        <v>0</v>
      </c>
      <c r="I19" s="22">
        <v>8</v>
      </c>
      <c r="J19" s="22">
        <v>490</v>
      </c>
      <c r="K19" s="22">
        <v>19</v>
      </c>
      <c r="L19" s="22">
        <v>546</v>
      </c>
      <c r="M19" s="22">
        <v>1</v>
      </c>
      <c r="N19" s="22">
        <v>2</v>
      </c>
      <c r="O19" s="22">
        <v>17</v>
      </c>
      <c r="P19" s="22">
        <v>248</v>
      </c>
      <c r="Q19" s="22">
        <v>11</v>
      </c>
      <c r="R19" s="22">
        <v>790</v>
      </c>
      <c r="S19" s="22">
        <v>0</v>
      </c>
      <c r="T19" s="22">
        <v>0</v>
      </c>
      <c r="U19" s="37" t="s">
        <v>44</v>
      </c>
      <c r="V19" s="30"/>
      <c r="W19" s="30"/>
    </row>
    <row r="20" spans="1:23" s="3" customFormat="1" ht="19.5" customHeight="1">
      <c r="A20" s="32" t="s">
        <v>45</v>
      </c>
      <c r="B20" s="33">
        <v>1154</v>
      </c>
      <c r="C20" s="34">
        <v>142</v>
      </c>
      <c r="D20" s="34">
        <f t="shared" si="1"/>
        <v>9070</v>
      </c>
      <c r="E20" s="34">
        <v>7937</v>
      </c>
      <c r="F20" s="34">
        <v>1133</v>
      </c>
      <c r="G20" s="22">
        <v>550</v>
      </c>
      <c r="H20" s="22">
        <v>2423</v>
      </c>
      <c r="I20" s="22">
        <v>600</v>
      </c>
      <c r="J20" s="22">
        <v>6492</v>
      </c>
      <c r="K20" s="22">
        <v>4</v>
      </c>
      <c r="L20" s="22">
        <v>155</v>
      </c>
      <c r="M20" s="22">
        <v>0</v>
      </c>
      <c r="N20" s="22">
        <v>0</v>
      </c>
      <c r="O20" s="22">
        <v>1124</v>
      </c>
      <c r="P20" s="22">
        <v>8515</v>
      </c>
      <c r="Q20" s="22">
        <v>20</v>
      </c>
      <c r="R20" s="22">
        <v>338</v>
      </c>
      <c r="S20" s="22">
        <v>10</v>
      </c>
      <c r="T20" s="22">
        <v>217</v>
      </c>
      <c r="U20" s="35" t="s">
        <v>46</v>
      </c>
      <c r="V20" s="30"/>
      <c r="W20" s="30"/>
    </row>
    <row r="21" spans="1:23" s="3" customFormat="1" ht="19.5" customHeight="1">
      <c r="A21" s="32" t="s">
        <v>47</v>
      </c>
      <c r="B21" s="33">
        <v>11556</v>
      </c>
      <c r="C21" s="34">
        <v>5905</v>
      </c>
      <c r="D21" s="34">
        <f t="shared" si="1"/>
        <v>30788</v>
      </c>
      <c r="E21" s="34">
        <v>14965</v>
      </c>
      <c r="F21" s="34">
        <v>15823</v>
      </c>
      <c r="G21" s="22">
        <v>11028</v>
      </c>
      <c r="H21" s="22">
        <v>24413</v>
      </c>
      <c r="I21" s="22">
        <v>424</v>
      </c>
      <c r="J21" s="22">
        <v>5118</v>
      </c>
      <c r="K21" s="22">
        <v>97</v>
      </c>
      <c r="L21" s="22">
        <v>1246</v>
      </c>
      <c r="M21" s="22">
        <v>7</v>
      </c>
      <c r="N21" s="22">
        <v>11</v>
      </c>
      <c r="O21" s="22">
        <v>11215</v>
      </c>
      <c r="P21" s="22">
        <v>26308</v>
      </c>
      <c r="Q21" s="22">
        <v>315</v>
      </c>
      <c r="R21" s="22">
        <v>3816</v>
      </c>
      <c r="S21" s="22">
        <v>26</v>
      </c>
      <c r="T21" s="22">
        <v>664</v>
      </c>
      <c r="U21" s="35" t="s">
        <v>48</v>
      </c>
      <c r="V21" s="30"/>
      <c r="W21" s="30"/>
    </row>
    <row r="22" spans="1:23" s="3" customFormat="1" ht="19.5" customHeight="1">
      <c r="A22" s="32" t="s">
        <v>49</v>
      </c>
      <c r="B22" s="33">
        <v>10245</v>
      </c>
      <c r="C22" s="34">
        <v>6901</v>
      </c>
      <c r="D22" s="34">
        <f t="shared" si="1"/>
        <v>32520</v>
      </c>
      <c r="E22" s="34">
        <v>10735</v>
      </c>
      <c r="F22" s="34">
        <v>21785</v>
      </c>
      <c r="G22" s="22">
        <v>10116</v>
      </c>
      <c r="H22" s="22">
        <v>27788</v>
      </c>
      <c r="I22" s="22">
        <v>101</v>
      </c>
      <c r="J22" s="22">
        <v>4462</v>
      </c>
      <c r="K22" s="22">
        <v>26</v>
      </c>
      <c r="L22" s="22">
        <v>267</v>
      </c>
      <c r="M22" s="22">
        <v>2</v>
      </c>
      <c r="N22" s="22">
        <v>3</v>
      </c>
      <c r="O22" s="22">
        <v>10168</v>
      </c>
      <c r="P22" s="22">
        <v>28601</v>
      </c>
      <c r="Q22" s="22">
        <v>61</v>
      </c>
      <c r="R22" s="22">
        <v>2414</v>
      </c>
      <c r="S22" s="22">
        <v>16</v>
      </c>
      <c r="T22" s="22">
        <v>1505</v>
      </c>
      <c r="U22" s="35" t="s">
        <v>50</v>
      </c>
      <c r="V22" s="30"/>
      <c r="W22" s="30"/>
    </row>
    <row r="23" spans="1:23" s="3" customFormat="1" ht="19.5" customHeight="1">
      <c r="A23" s="32" t="s">
        <v>51</v>
      </c>
      <c r="B23" s="33">
        <v>5788</v>
      </c>
      <c r="C23" s="34">
        <v>235</v>
      </c>
      <c r="D23" s="34">
        <f t="shared" si="1"/>
        <v>12432</v>
      </c>
      <c r="E23" s="34">
        <v>10947</v>
      </c>
      <c r="F23" s="34">
        <v>1485</v>
      </c>
      <c r="G23" s="22">
        <v>5387</v>
      </c>
      <c r="H23" s="22">
        <v>6306</v>
      </c>
      <c r="I23" s="22">
        <v>362</v>
      </c>
      <c r="J23" s="22">
        <v>5321</v>
      </c>
      <c r="K23" s="22">
        <v>23</v>
      </c>
      <c r="L23" s="22">
        <v>460</v>
      </c>
      <c r="M23" s="22">
        <v>16</v>
      </c>
      <c r="N23" s="22">
        <v>345</v>
      </c>
      <c r="O23" s="22">
        <v>5683</v>
      </c>
      <c r="P23" s="22">
        <v>10778</v>
      </c>
      <c r="Q23" s="22">
        <v>81</v>
      </c>
      <c r="R23" s="22">
        <v>1279</v>
      </c>
      <c r="S23" s="22">
        <v>24</v>
      </c>
      <c r="T23" s="22">
        <v>375</v>
      </c>
      <c r="U23" s="35" t="s">
        <v>52</v>
      </c>
      <c r="V23" s="30"/>
      <c r="W23" s="30"/>
    </row>
    <row r="24" spans="1:23" s="3" customFormat="1" ht="19.5" customHeight="1">
      <c r="A24" s="32" t="s">
        <v>53</v>
      </c>
      <c r="B24" s="33">
        <v>119</v>
      </c>
      <c r="C24" s="34">
        <v>23</v>
      </c>
      <c r="D24" s="34">
        <f t="shared" si="1"/>
        <v>1489</v>
      </c>
      <c r="E24" s="34">
        <v>1118</v>
      </c>
      <c r="F24" s="34">
        <v>371</v>
      </c>
      <c r="G24" s="22">
        <v>49</v>
      </c>
      <c r="H24" s="22">
        <v>232</v>
      </c>
      <c r="I24" s="22">
        <v>28</v>
      </c>
      <c r="J24" s="22">
        <v>707</v>
      </c>
      <c r="K24" s="22">
        <v>42</v>
      </c>
      <c r="L24" s="22">
        <v>550</v>
      </c>
      <c r="M24" s="22">
        <v>0</v>
      </c>
      <c r="N24" s="22">
        <v>0</v>
      </c>
      <c r="O24" s="22">
        <v>93</v>
      </c>
      <c r="P24" s="22">
        <v>789</v>
      </c>
      <c r="Q24" s="22">
        <v>26</v>
      </c>
      <c r="R24" s="22">
        <v>700</v>
      </c>
      <c r="S24" s="22">
        <v>0</v>
      </c>
      <c r="T24" s="22">
        <v>0</v>
      </c>
      <c r="U24" s="35" t="s">
        <v>54</v>
      </c>
      <c r="V24" s="30"/>
      <c r="W24" s="30"/>
    </row>
    <row r="25" spans="1:23" s="3" customFormat="1" ht="19.5" customHeight="1">
      <c r="A25" s="32" t="s">
        <v>55</v>
      </c>
      <c r="B25" s="33">
        <v>552</v>
      </c>
      <c r="C25" s="34">
        <v>40</v>
      </c>
      <c r="D25" s="34">
        <f t="shared" si="1"/>
        <v>8346</v>
      </c>
      <c r="E25" s="34">
        <v>4071</v>
      </c>
      <c r="F25" s="34">
        <v>4275</v>
      </c>
      <c r="G25" s="22">
        <v>36</v>
      </c>
      <c r="H25" s="22">
        <v>121</v>
      </c>
      <c r="I25" s="22">
        <v>224</v>
      </c>
      <c r="J25" s="22">
        <v>4601</v>
      </c>
      <c r="K25" s="22">
        <v>292</v>
      </c>
      <c r="L25" s="22">
        <v>3624</v>
      </c>
      <c r="M25" s="22">
        <v>0</v>
      </c>
      <c r="N25" s="22">
        <v>0</v>
      </c>
      <c r="O25" s="22">
        <v>105</v>
      </c>
      <c r="P25" s="22">
        <v>700</v>
      </c>
      <c r="Q25" s="22">
        <v>391</v>
      </c>
      <c r="R25" s="22">
        <v>6097</v>
      </c>
      <c r="S25" s="22">
        <v>56</v>
      </c>
      <c r="T25" s="22">
        <v>1549</v>
      </c>
      <c r="U25" s="35" t="s">
        <v>56</v>
      </c>
      <c r="V25" s="30"/>
      <c r="W25" s="30"/>
    </row>
    <row r="26" spans="1:23" s="3" customFormat="1" ht="19.5" customHeight="1">
      <c r="A26" s="32" t="s">
        <v>57</v>
      </c>
      <c r="B26" s="33">
        <v>935</v>
      </c>
      <c r="C26" s="34">
        <v>246</v>
      </c>
      <c r="D26" s="34">
        <f t="shared" si="1"/>
        <v>2828</v>
      </c>
      <c r="E26" s="34">
        <v>1826</v>
      </c>
      <c r="F26" s="34">
        <v>1002</v>
      </c>
      <c r="G26" s="22">
        <v>659</v>
      </c>
      <c r="H26" s="22">
        <v>1142</v>
      </c>
      <c r="I26" s="22">
        <v>117</v>
      </c>
      <c r="J26" s="22">
        <v>900</v>
      </c>
      <c r="K26" s="22">
        <v>15</v>
      </c>
      <c r="L26" s="22">
        <v>169</v>
      </c>
      <c r="M26" s="22">
        <v>144</v>
      </c>
      <c r="N26" s="22">
        <v>617</v>
      </c>
      <c r="O26" s="22">
        <v>869</v>
      </c>
      <c r="P26" s="22">
        <v>2268</v>
      </c>
      <c r="Q26" s="22">
        <v>56</v>
      </c>
      <c r="R26" s="22">
        <v>484</v>
      </c>
      <c r="S26" s="22">
        <v>10</v>
      </c>
      <c r="T26" s="22">
        <v>76</v>
      </c>
      <c r="U26" s="35" t="s">
        <v>58</v>
      </c>
      <c r="V26" s="30"/>
      <c r="W26" s="30"/>
    </row>
    <row r="27" spans="1:23" s="3" customFormat="1" ht="19.5" customHeight="1">
      <c r="A27" s="32" t="s">
        <v>59</v>
      </c>
      <c r="B27" s="33">
        <v>792</v>
      </c>
      <c r="C27" s="34">
        <v>97</v>
      </c>
      <c r="D27" s="34">
        <f t="shared" si="1"/>
        <v>6739</v>
      </c>
      <c r="E27" s="34">
        <v>4108</v>
      </c>
      <c r="F27" s="34">
        <v>2631</v>
      </c>
      <c r="G27" s="22">
        <v>600</v>
      </c>
      <c r="H27" s="22">
        <v>2095</v>
      </c>
      <c r="I27" s="22">
        <v>134</v>
      </c>
      <c r="J27" s="22">
        <v>3674</v>
      </c>
      <c r="K27" s="22">
        <v>58</v>
      </c>
      <c r="L27" s="22">
        <v>970</v>
      </c>
      <c r="M27" s="22">
        <v>0</v>
      </c>
      <c r="N27" s="22">
        <v>0</v>
      </c>
      <c r="O27" s="22">
        <v>703</v>
      </c>
      <c r="P27" s="22">
        <v>3964</v>
      </c>
      <c r="Q27" s="22">
        <v>81</v>
      </c>
      <c r="R27" s="22">
        <v>1555</v>
      </c>
      <c r="S27" s="22">
        <v>8</v>
      </c>
      <c r="T27" s="22">
        <v>1220</v>
      </c>
      <c r="U27" s="35" t="s">
        <v>60</v>
      </c>
      <c r="V27" s="30"/>
      <c r="W27" s="30"/>
    </row>
    <row r="28" spans="1:23" s="3" customFormat="1" ht="19.5" customHeight="1">
      <c r="A28" s="38" t="s">
        <v>61</v>
      </c>
      <c r="B28" s="33">
        <v>381</v>
      </c>
      <c r="C28" s="34">
        <v>56</v>
      </c>
      <c r="D28" s="34">
        <f t="shared" si="1"/>
        <v>9477</v>
      </c>
      <c r="E28" s="34">
        <v>7019</v>
      </c>
      <c r="F28" s="34">
        <v>2458</v>
      </c>
      <c r="G28" s="22">
        <v>0</v>
      </c>
      <c r="H28" s="22">
        <v>0</v>
      </c>
      <c r="I28" s="22">
        <v>0</v>
      </c>
      <c r="J28" s="22">
        <v>0</v>
      </c>
      <c r="K28" s="22">
        <v>381</v>
      </c>
      <c r="L28" s="22">
        <v>9477</v>
      </c>
      <c r="M28" s="22">
        <v>0</v>
      </c>
      <c r="N28" s="22">
        <v>0</v>
      </c>
      <c r="O28" s="22">
        <v>381</v>
      </c>
      <c r="P28" s="22">
        <v>9477</v>
      </c>
      <c r="Q28" s="22">
        <v>0</v>
      </c>
      <c r="R28" s="22">
        <v>0</v>
      </c>
      <c r="S28" s="22">
        <v>0</v>
      </c>
      <c r="T28" s="22">
        <v>0</v>
      </c>
      <c r="U28" s="39" t="s">
        <v>62</v>
      </c>
      <c r="V28" s="30"/>
      <c r="W28" s="30"/>
    </row>
    <row r="29" spans="1:23" s="3" customFormat="1" ht="19.5" customHeight="1">
      <c r="A29" s="32" t="s">
        <v>63</v>
      </c>
      <c r="B29" s="33">
        <v>1689</v>
      </c>
      <c r="C29" s="34">
        <v>1090</v>
      </c>
      <c r="D29" s="34">
        <f t="shared" si="1"/>
        <v>14561</v>
      </c>
      <c r="E29" s="34">
        <v>5934</v>
      </c>
      <c r="F29" s="34">
        <v>8627</v>
      </c>
      <c r="G29" s="22">
        <v>1302</v>
      </c>
      <c r="H29" s="22">
        <v>4330</v>
      </c>
      <c r="I29" s="22">
        <v>24</v>
      </c>
      <c r="J29" s="22">
        <v>535</v>
      </c>
      <c r="K29" s="22">
        <v>351</v>
      </c>
      <c r="L29" s="22">
        <v>9601</v>
      </c>
      <c r="M29" s="22">
        <v>12</v>
      </c>
      <c r="N29" s="22">
        <v>95</v>
      </c>
      <c r="O29" s="22">
        <v>1661</v>
      </c>
      <c r="P29" s="22">
        <v>14086</v>
      </c>
      <c r="Q29" s="22">
        <v>28</v>
      </c>
      <c r="R29" s="22">
        <v>475</v>
      </c>
      <c r="S29" s="22">
        <v>0</v>
      </c>
      <c r="T29" s="22">
        <v>0</v>
      </c>
      <c r="U29" s="35" t="s">
        <v>64</v>
      </c>
      <c r="V29" s="30"/>
      <c r="W29" s="30"/>
    </row>
    <row r="30" spans="1:23" s="3" customFormat="1" ht="19.5" customHeight="1">
      <c r="A30" s="38" t="s">
        <v>65</v>
      </c>
      <c r="B30" s="33">
        <v>1084</v>
      </c>
      <c r="C30" s="34">
        <v>407</v>
      </c>
      <c r="D30" s="34">
        <f t="shared" si="1"/>
        <v>9023</v>
      </c>
      <c r="E30" s="34">
        <v>2361</v>
      </c>
      <c r="F30" s="34">
        <v>6662</v>
      </c>
      <c r="G30" s="22">
        <v>789</v>
      </c>
      <c r="H30" s="22">
        <v>4370</v>
      </c>
      <c r="I30" s="22">
        <v>1</v>
      </c>
      <c r="J30" s="22">
        <v>3</v>
      </c>
      <c r="K30" s="22">
        <v>263</v>
      </c>
      <c r="L30" s="22">
        <v>4487</v>
      </c>
      <c r="M30" s="22">
        <v>31</v>
      </c>
      <c r="N30" s="22">
        <v>163</v>
      </c>
      <c r="O30" s="22">
        <v>1064</v>
      </c>
      <c r="P30" s="22">
        <v>8876</v>
      </c>
      <c r="Q30" s="22">
        <v>20</v>
      </c>
      <c r="R30" s="22">
        <v>147</v>
      </c>
      <c r="S30" s="22">
        <v>0</v>
      </c>
      <c r="T30" s="22">
        <v>0</v>
      </c>
      <c r="U30" s="35" t="s">
        <v>66</v>
      </c>
      <c r="V30" s="30"/>
      <c r="W30" s="30"/>
    </row>
    <row r="31" spans="1:23" s="3" customFormat="1" ht="19.5" customHeight="1">
      <c r="A31" s="38" t="s">
        <v>67</v>
      </c>
      <c r="B31" s="33">
        <v>1766</v>
      </c>
      <c r="C31" s="34">
        <v>625</v>
      </c>
      <c r="D31" s="34">
        <f t="shared" si="1"/>
        <v>8665</v>
      </c>
      <c r="E31" s="34">
        <v>5165</v>
      </c>
      <c r="F31" s="34">
        <v>3500</v>
      </c>
      <c r="G31" s="22">
        <v>1603</v>
      </c>
      <c r="H31" s="22">
        <v>3853</v>
      </c>
      <c r="I31" s="22">
        <v>68</v>
      </c>
      <c r="J31" s="22">
        <v>3172</v>
      </c>
      <c r="K31" s="22">
        <v>79</v>
      </c>
      <c r="L31" s="22">
        <v>1606</v>
      </c>
      <c r="M31" s="22">
        <v>16</v>
      </c>
      <c r="N31" s="22">
        <v>34</v>
      </c>
      <c r="O31" s="22">
        <v>1726</v>
      </c>
      <c r="P31" s="22">
        <v>6571</v>
      </c>
      <c r="Q31" s="22">
        <v>36</v>
      </c>
      <c r="R31" s="22">
        <v>1511</v>
      </c>
      <c r="S31" s="22">
        <v>4</v>
      </c>
      <c r="T31" s="22">
        <v>583</v>
      </c>
      <c r="U31" s="39" t="s">
        <v>68</v>
      </c>
      <c r="V31" s="30"/>
      <c r="W31" s="30"/>
    </row>
    <row r="32" spans="1:23" s="3" customFormat="1" ht="19.5" customHeight="1">
      <c r="A32" s="40" t="s">
        <v>69</v>
      </c>
      <c r="B32" s="33">
        <v>4675</v>
      </c>
      <c r="C32" s="34">
        <v>1961</v>
      </c>
      <c r="D32" s="34">
        <f t="shared" si="1"/>
        <v>10781</v>
      </c>
      <c r="E32" s="34">
        <v>6126</v>
      </c>
      <c r="F32" s="34">
        <v>4655</v>
      </c>
      <c r="G32" s="22">
        <v>3544</v>
      </c>
      <c r="H32" s="22">
        <v>6933</v>
      </c>
      <c r="I32" s="22">
        <v>64</v>
      </c>
      <c r="J32" s="22">
        <v>843</v>
      </c>
      <c r="K32" s="22">
        <v>495</v>
      </c>
      <c r="L32" s="22">
        <v>1882</v>
      </c>
      <c r="M32" s="22">
        <v>572</v>
      </c>
      <c r="N32" s="22">
        <v>1123</v>
      </c>
      <c r="O32" s="22">
        <v>4565</v>
      </c>
      <c r="P32" s="22">
        <v>10028</v>
      </c>
      <c r="Q32" s="22">
        <v>102</v>
      </c>
      <c r="R32" s="22">
        <v>616</v>
      </c>
      <c r="S32" s="22">
        <v>8</v>
      </c>
      <c r="T32" s="22">
        <v>137</v>
      </c>
      <c r="U32" s="41" t="s">
        <v>70</v>
      </c>
      <c r="V32" s="30"/>
      <c r="W32" s="30"/>
    </row>
    <row r="33" spans="1:21" s="3" customFormat="1" ht="19.5" customHeight="1">
      <c r="A33" s="32" t="s">
        <v>71</v>
      </c>
      <c r="B33" s="33">
        <f>SUM(G33,I33,K33,M33)</f>
        <v>0</v>
      </c>
      <c r="C33" s="34">
        <v>0</v>
      </c>
      <c r="D33" s="34">
        <f t="shared" si="1"/>
        <v>0</v>
      </c>
      <c r="E33" s="34">
        <v>0</v>
      </c>
      <c r="F33" s="34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41" t="s">
        <v>72</v>
      </c>
    </row>
    <row r="34" spans="1:21" s="3" customFormat="1" ht="19.5" customHeight="1">
      <c r="A34" s="42" t="s">
        <v>73</v>
      </c>
      <c r="B34" s="33">
        <f>SUM(G34,I34,K34,M34)</f>
        <v>0</v>
      </c>
      <c r="C34" s="34">
        <v>0</v>
      </c>
      <c r="D34" s="34">
        <f t="shared" si="1"/>
        <v>0</v>
      </c>
      <c r="E34" s="34">
        <v>0</v>
      </c>
      <c r="F34" s="34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4" t="s">
        <v>74</v>
      </c>
    </row>
    <row r="35" spans="1:21" s="47" customFormat="1" ht="13.5" customHeight="1">
      <c r="A35" s="45" t="s">
        <v>192</v>
      </c>
      <c r="B35" s="46"/>
      <c r="C35" s="46"/>
      <c r="D35" s="46"/>
      <c r="E35" s="46"/>
      <c r="F35" s="46"/>
      <c r="G35" s="46"/>
      <c r="H35" s="46"/>
      <c r="I35" s="47">
        <v>0</v>
      </c>
      <c r="U35" s="48" t="s">
        <v>191</v>
      </c>
    </row>
    <row r="36" spans="1:23" ht="12.75" customHeight="1">
      <c r="A36" s="49" t="s">
        <v>75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ht="14.25">
      <c r="A37" s="110" t="s">
        <v>193</v>
      </c>
    </row>
  </sheetData>
  <mergeCells count="41">
    <mergeCell ref="T7:T8"/>
    <mergeCell ref="A7:A8"/>
    <mergeCell ref="P7:P8"/>
    <mergeCell ref="Q7:Q8"/>
    <mergeCell ref="R7:R8"/>
    <mergeCell ref="S7:S8"/>
    <mergeCell ref="L7:L8"/>
    <mergeCell ref="M7:M8"/>
    <mergeCell ref="N7:N8"/>
    <mergeCell ref="O7:O8"/>
    <mergeCell ref="B7:B8"/>
    <mergeCell ref="I7:I8"/>
    <mergeCell ref="J7:J8"/>
    <mergeCell ref="K7:K8"/>
    <mergeCell ref="D7:F7"/>
    <mergeCell ref="G7:G8"/>
    <mergeCell ref="H7:H8"/>
    <mergeCell ref="B3:F3"/>
    <mergeCell ref="B6:F6"/>
    <mergeCell ref="O3:T3"/>
    <mergeCell ref="O4:P4"/>
    <mergeCell ref="S4:T4"/>
    <mergeCell ref="S6:T6"/>
    <mergeCell ref="M4:N4"/>
    <mergeCell ref="M5:N5"/>
    <mergeCell ref="M6:N6"/>
    <mergeCell ref="K4:L4"/>
    <mergeCell ref="Q5:R5"/>
    <mergeCell ref="Q6:R6"/>
    <mergeCell ref="O5:P5"/>
    <mergeCell ref="O6:P6"/>
    <mergeCell ref="A1:U1"/>
    <mergeCell ref="G6:H6"/>
    <mergeCell ref="I5:J5"/>
    <mergeCell ref="G4:H4"/>
    <mergeCell ref="Q4:R4"/>
    <mergeCell ref="K6:L6"/>
    <mergeCell ref="I4:J4"/>
    <mergeCell ref="I6:J6"/>
    <mergeCell ref="K5:L5"/>
    <mergeCell ref="G3:N3"/>
  </mergeCells>
  <printOptions horizontalCentered="1" verticalCentered="1"/>
  <pageMargins left="0.15748031496062992" right="0.15748031496062992" top="0.3937007874015748" bottom="0.3937007874015748" header="0.3937007874015748" footer="0.3937007874015748"/>
  <pageSetup horizontalDpi="360" verticalDpi="36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75" zoomScaleNormal="75" workbookViewId="0" topLeftCell="B7">
      <selection activeCell="M23" sqref="M23"/>
    </sheetView>
  </sheetViews>
  <sheetFormatPr defaultColWidth="8.88671875" defaultRowHeight="13.5"/>
  <cols>
    <col min="1" max="1" width="10.10546875" style="1" customWidth="1"/>
    <col min="2" max="2" width="11.99609375" style="1" customWidth="1"/>
    <col min="3" max="3" width="10.5546875" style="1" customWidth="1"/>
    <col min="4" max="4" width="12.5546875" style="1" bestFit="1" customWidth="1"/>
    <col min="5" max="5" width="11.4453125" style="1" customWidth="1"/>
    <col min="6" max="6" width="12.5546875" style="1" bestFit="1" customWidth="1"/>
    <col min="7" max="7" width="11.5546875" style="1" customWidth="1"/>
    <col min="8" max="8" width="12.5546875" style="1" bestFit="1" customWidth="1"/>
    <col min="9" max="9" width="11.5546875" style="1" customWidth="1"/>
    <col min="10" max="10" width="12.5546875" style="1" bestFit="1" customWidth="1"/>
    <col min="11" max="11" width="11.3359375" style="1" customWidth="1"/>
    <col min="12" max="12" width="11.21484375" style="1" customWidth="1"/>
    <col min="13" max="13" width="9.3359375" style="1" customWidth="1"/>
    <col min="14" max="16384" width="8.88671875" style="1" customWidth="1"/>
  </cols>
  <sheetData>
    <row r="1" spans="1:13" ht="36" customHeight="1">
      <c r="A1" s="148" t="s">
        <v>81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51" customFormat="1" ht="21.75" customHeight="1">
      <c r="A2" s="50" t="s">
        <v>82</v>
      </c>
      <c r="B2" s="50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83</v>
      </c>
    </row>
    <row r="3" spans="1:13" ht="28.5" customHeight="1">
      <c r="A3" s="154"/>
      <c r="B3" s="144" t="s">
        <v>84</v>
      </c>
      <c r="C3" s="157"/>
      <c r="D3" s="157"/>
      <c r="E3" s="157"/>
      <c r="F3" s="158"/>
      <c r="G3" s="149" t="s">
        <v>85</v>
      </c>
      <c r="H3" s="150"/>
      <c r="I3" s="151" t="s">
        <v>86</v>
      </c>
      <c r="J3" s="153"/>
      <c r="K3" s="151" t="s">
        <v>87</v>
      </c>
      <c r="L3" s="152"/>
      <c r="M3" s="52"/>
    </row>
    <row r="4" spans="1:13" ht="27" customHeight="1">
      <c r="A4" s="155"/>
      <c r="B4" s="144" t="s">
        <v>89</v>
      </c>
      <c r="C4" s="53"/>
      <c r="D4" s="159" t="s">
        <v>90</v>
      </c>
      <c r="E4" s="160"/>
      <c r="F4" s="161"/>
      <c r="G4" s="146" t="s">
        <v>89</v>
      </c>
      <c r="H4" s="146" t="s">
        <v>91</v>
      </c>
      <c r="I4" s="146" t="s">
        <v>89</v>
      </c>
      <c r="J4" s="146" t="s">
        <v>91</v>
      </c>
      <c r="K4" s="146" t="s">
        <v>89</v>
      </c>
      <c r="L4" s="144" t="s">
        <v>91</v>
      </c>
      <c r="M4" s="162"/>
    </row>
    <row r="5" spans="1:13" ht="37.5" customHeight="1">
      <c r="A5" s="156"/>
      <c r="B5" s="147"/>
      <c r="C5" s="55" t="s">
        <v>105</v>
      </c>
      <c r="D5" s="55" t="s">
        <v>92</v>
      </c>
      <c r="E5" s="55" t="s">
        <v>93</v>
      </c>
      <c r="F5" s="55" t="s">
        <v>94</v>
      </c>
      <c r="G5" s="147"/>
      <c r="H5" s="147"/>
      <c r="I5" s="147"/>
      <c r="J5" s="147"/>
      <c r="K5" s="147"/>
      <c r="L5" s="145"/>
      <c r="M5" s="163"/>
    </row>
    <row r="6" spans="1:13" ht="19.5" customHeight="1">
      <c r="A6" s="12" t="s">
        <v>0</v>
      </c>
      <c r="B6" s="57">
        <v>38847</v>
      </c>
      <c r="C6" s="20">
        <v>16254</v>
      </c>
      <c r="D6" s="20">
        <v>154005</v>
      </c>
      <c r="E6" s="20">
        <v>88686</v>
      </c>
      <c r="F6" s="20">
        <v>65319</v>
      </c>
      <c r="G6" s="22">
        <v>32997</v>
      </c>
      <c r="H6" s="22">
        <v>61061</v>
      </c>
      <c r="I6" s="22">
        <v>3463</v>
      </c>
      <c r="J6" s="22">
        <v>21498</v>
      </c>
      <c r="K6" s="22">
        <v>1337</v>
      </c>
      <c r="L6" s="22">
        <v>17845</v>
      </c>
      <c r="M6" s="10" t="s">
        <v>0</v>
      </c>
    </row>
    <row r="7" spans="1:13" ht="19.5" customHeight="1">
      <c r="A7" s="12" t="s">
        <v>2</v>
      </c>
      <c r="B7" s="57">
        <v>40285</v>
      </c>
      <c r="C7" s="20">
        <v>17187</v>
      </c>
      <c r="D7" s="20">
        <v>162314</v>
      </c>
      <c r="E7" s="20">
        <v>90730</v>
      </c>
      <c r="F7" s="20">
        <v>71584</v>
      </c>
      <c r="G7" s="22">
        <v>33941</v>
      </c>
      <c r="H7" s="22">
        <v>61637</v>
      </c>
      <c r="I7" s="22">
        <v>3816</v>
      </c>
      <c r="J7" s="22">
        <v>23943</v>
      </c>
      <c r="K7" s="22">
        <v>1412</v>
      </c>
      <c r="L7" s="22">
        <v>18702</v>
      </c>
      <c r="M7" s="10" t="s">
        <v>2</v>
      </c>
    </row>
    <row r="8" spans="1:13" ht="19.5" customHeight="1">
      <c r="A8" s="11" t="s">
        <v>76</v>
      </c>
      <c r="B8" s="57">
        <v>41756</v>
      </c>
      <c r="C8" s="20">
        <v>17916</v>
      </c>
      <c r="D8" s="20">
        <v>173809</v>
      </c>
      <c r="E8" s="20">
        <v>95497</v>
      </c>
      <c r="F8" s="20">
        <v>78312</v>
      </c>
      <c r="G8" s="22">
        <v>35011</v>
      </c>
      <c r="H8" s="22">
        <v>64266</v>
      </c>
      <c r="I8" s="22">
        <v>4023</v>
      </c>
      <c r="J8" s="22">
        <v>25212</v>
      </c>
      <c r="K8" s="22">
        <v>1560</v>
      </c>
      <c r="L8" s="22">
        <v>20733</v>
      </c>
      <c r="M8" s="10" t="s">
        <v>76</v>
      </c>
    </row>
    <row r="9" spans="1:13" ht="19.5" customHeight="1">
      <c r="A9" s="11" t="s">
        <v>77</v>
      </c>
      <c r="B9" s="57">
        <v>42136</v>
      </c>
      <c r="C9" s="20">
        <v>18029</v>
      </c>
      <c r="D9" s="20">
        <v>169787</v>
      </c>
      <c r="E9" s="20">
        <v>92903</v>
      </c>
      <c r="F9" s="20">
        <v>76884</v>
      </c>
      <c r="G9" s="22">
        <v>35449</v>
      </c>
      <c r="H9" s="22">
        <v>65311</v>
      </c>
      <c r="I9" s="22">
        <v>4021</v>
      </c>
      <c r="J9" s="22">
        <v>25103</v>
      </c>
      <c r="K9" s="22">
        <v>1517</v>
      </c>
      <c r="L9" s="22">
        <v>20186</v>
      </c>
      <c r="M9" s="10" t="s">
        <v>77</v>
      </c>
    </row>
    <row r="10" spans="1:13" ht="19.5" customHeight="1">
      <c r="A10" s="11" t="s">
        <v>78</v>
      </c>
      <c r="B10" s="57">
        <v>42531</v>
      </c>
      <c r="C10" s="20">
        <v>18102</v>
      </c>
      <c r="D10" s="20">
        <v>167612</v>
      </c>
      <c r="E10" s="20">
        <v>90523</v>
      </c>
      <c r="F10" s="20">
        <v>77089</v>
      </c>
      <c r="G10" s="22">
        <v>36182</v>
      </c>
      <c r="H10" s="22">
        <v>66483</v>
      </c>
      <c r="I10" s="22">
        <v>3867</v>
      </c>
      <c r="J10" s="22">
        <v>24110</v>
      </c>
      <c r="K10" s="22">
        <v>1413</v>
      </c>
      <c r="L10" s="22">
        <v>19037</v>
      </c>
      <c r="M10" s="10" t="s">
        <v>78</v>
      </c>
    </row>
    <row r="11" spans="1:13" s="62" customFormat="1" ht="19.5" customHeight="1">
      <c r="A11" s="58" t="s">
        <v>95</v>
      </c>
      <c r="B11" s="59">
        <v>43305</v>
      </c>
      <c r="C11" s="60">
        <v>18376</v>
      </c>
      <c r="D11" s="60">
        <v>171844</v>
      </c>
      <c r="E11" s="60">
        <v>92884</v>
      </c>
      <c r="F11" s="60">
        <v>78960</v>
      </c>
      <c r="G11" s="60">
        <v>36217</v>
      </c>
      <c r="H11" s="60">
        <v>65409</v>
      </c>
      <c r="I11" s="60">
        <v>4448</v>
      </c>
      <c r="J11" s="60">
        <v>27662</v>
      </c>
      <c r="K11" s="60">
        <v>1591</v>
      </c>
      <c r="L11" s="60">
        <v>21311</v>
      </c>
      <c r="M11" s="61" t="s">
        <v>95</v>
      </c>
    </row>
    <row r="12" spans="1:13" ht="19.5" customHeight="1">
      <c r="A12" s="63" t="s">
        <v>96</v>
      </c>
      <c r="B12" s="57">
        <v>31491</v>
      </c>
      <c r="C12" s="64">
        <v>13279</v>
      </c>
      <c r="D12" s="64">
        <v>128240</v>
      </c>
      <c r="E12" s="64">
        <v>69699</v>
      </c>
      <c r="F12" s="64">
        <v>58541</v>
      </c>
      <c r="G12" s="64">
        <v>26192</v>
      </c>
      <c r="H12" s="64">
        <v>47704</v>
      </c>
      <c r="I12" s="64">
        <v>3351</v>
      </c>
      <c r="J12" s="64">
        <v>20794</v>
      </c>
      <c r="K12" s="64">
        <v>1179</v>
      </c>
      <c r="L12" s="64">
        <v>15832</v>
      </c>
      <c r="M12" s="65" t="s">
        <v>97</v>
      </c>
    </row>
    <row r="13" spans="1:13" ht="19.5" customHeight="1">
      <c r="A13" s="66" t="s">
        <v>98</v>
      </c>
      <c r="B13" s="67">
        <v>11814</v>
      </c>
      <c r="C13" s="68">
        <v>5097</v>
      </c>
      <c r="D13" s="68">
        <v>43604</v>
      </c>
      <c r="E13" s="68">
        <v>23185</v>
      </c>
      <c r="F13" s="68">
        <v>20419</v>
      </c>
      <c r="G13" s="68">
        <v>10025</v>
      </c>
      <c r="H13" s="68">
        <v>17705</v>
      </c>
      <c r="I13" s="68">
        <v>1097</v>
      </c>
      <c r="J13" s="68">
        <v>6868</v>
      </c>
      <c r="K13" s="68">
        <v>412</v>
      </c>
      <c r="L13" s="68">
        <v>5479</v>
      </c>
      <c r="M13" s="69" t="s">
        <v>99</v>
      </c>
    </row>
    <row r="14" spans="1:13" ht="24" customHeight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0"/>
    </row>
    <row r="15" spans="1:16" ht="33.75" customHeight="1">
      <c r="A15" s="154"/>
      <c r="B15" s="151" t="s">
        <v>88</v>
      </c>
      <c r="C15" s="153"/>
      <c r="D15" s="151" t="s">
        <v>100</v>
      </c>
      <c r="E15" s="165"/>
      <c r="F15" s="149" t="s">
        <v>101</v>
      </c>
      <c r="G15" s="150"/>
      <c r="H15" s="151" t="s">
        <v>102</v>
      </c>
      <c r="I15" s="153"/>
      <c r="J15" s="151" t="s">
        <v>103</v>
      </c>
      <c r="K15" s="153"/>
      <c r="L15" s="164" t="s">
        <v>104</v>
      </c>
      <c r="M15" s="153"/>
      <c r="N15" s="52"/>
      <c r="O15" s="72"/>
      <c r="P15" s="72"/>
    </row>
    <row r="16" spans="1:16" ht="30.75" customHeight="1">
      <c r="A16" s="156"/>
      <c r="B16" s="55" t="s">
        <v>89</v>
      </c>
      <c r="C16" s="55" t="s">
        <v>91</v>
      </c>
      <c r="D16" s="55" t="s">
        <v>89</v>
      </c>
      <c r="E16" s="55" t="s">
        <v>91</v>
      </c>
      <c r="F16" s="55" t="s">
        <v>89</v>
      </c>
      <c r="G16" s="55" t="s">
        <v>91</v>
      </c>
      <c r="H16" s="55" t="s">
        <v>89</v>
      </c>
      <c r="I16" s="55" t="s">
        <v>91</v>
      </c>
      <c r="J16" s="55" t="s">
        <v>89</v>
      </c>
      <c r="K16" s="55" t="s">
        <v>91</v>
      </c>
      <c r="L16" s="55" t="s">
        <v>89</v>
      </c>
      <c r="M16" s="54" t="s">
        <v>91</v>
      </c>
      <c r="N16" s="56"/>
      <c r="O16" s="63"/>
      <c r="P16" s="72"/>
    </row>
    <row r="17" spans="1:16" ht="19.5" customHeight="1">
      <c r="A17" s="12" t="s">
        <v>0</v>
      </c>
      <c r="B17" s="22">
        <v>773</v>
      </c>
      <c r="C17" s="73">
        <v>22314</v>
      </c>
      <c r="D17" s="22">
        <v>198</v>
      </c>
      <c r="E17" s="22">
        <v>13332</v>
      </c>
      <c r="F17" s="22">
        <v>66</v>
      </c>
      <c r="G17" s="22">
        <v>10384</v>
      </c>
      <c r="H17" s="22">
        <v>8</v>
      </c>
      <c r="I17" s="22">
        <v>2956</v>
      </c>
      <c r="J17" s="22">
        <v>3</v>
      </c>
      <c r="K17" s="22">
        <v>2146</v>
      </c>
      <c r="L17" s="22">
        <v>2</v>
      </c>
      <c r="M17" s="22">
        <v>2469</v>
      </c>
      <c r="N17" s="10" t="s">
        <v>0</v>
      </c>
      <c r="O17" s="34"/>
      <c r="P17" s="74"/>
    </row>
    <row r="18" spans="1:16" ht="19.5" customHeight="1">
      <c r="A18" s="12" t="s">
        <v>2</v>
      </c>
      <c r="B18" s="22">
        <v>815</v>
      </c>
      <c r="C18" s="34">
        <v>23854</v>
      </c>
      <c r="D18" s="22">
        <v>206</v>
      </c>
      <c r="E18" s="22">
        <v>13658</v>
      </c>
      <c r="F18" s="22">
        <v>78</v>
      </c>
      <c r="G18" s="22">
        <v>11993</v>
      </c>
      <c r="H18" s="22">
        <v>11</v>
      </c>
      <c r="I18" s="22">
        <v>4198</v>
      </c>
      <c r="J18" s="22">
        <v>5</v>
      </c>
      <c r="K18" s="22">
        <v>3073</v>
      </c>
      <c r="L18" s="22">
        <v>1</v>
      </c>
      <c r="M18" s="22">
        <v>1256</v>
      </c>
      <c r="N18" s="10" t="s">
        <v>2</v>
      </c>
      <c r="O18" s="34"/>
      <c r="P18" s="74"/>
    </row>
    <row r="19" spans="1:16" ht="19.5" customHeight="1">
      <c r="A19" s="12" t="s">
        <v>76</v>
      </c>
      <c r="B19" s="22">
        <v>846</v>
      </c>
      <c r="C19" s="34">
        <v>25174</v>
      </c>
      <c r="D19" s="22">
        <v>207</v>
      </c>
      <c r="E19" s="22">
        <v>13853</v>
      </c>
      <c r="F19" s="22">
        <v>93</v>
      </c>
      <c r="G19" s="22">
        <v>14596</v>
      </c>
      <c r="H19" s="22">
        <v>8</v>
      </c>
      <c r="I19" s="22">
        <v>2998</v>
      </c>
      <c r="J19" s="22">
        <v>6</v>
      </c>
      <c r="K19" s="22">
        <v>3907</v>
      </c>
      <c r="L19" s="22">
        <v>2</v>
      </c>
      <c r="M19" s="22">
        <v>3070</v>
      </c>
      <c r="N19" s="10" t="s">
        <v>76</v>
      </c>
      <c r="O19" s="34"/>
      <c r="P19" s="74"/>
    </row>
    <row r="20" spans="1:16" ht="19.5" customHeight="1">
      <c r="A20" s="12" t="s">
        <v>77</v>
      </c>
      <c r="B20" s="22">
        <v>858</v>
      </c>
      <c r="C20" s="34">
        <v>25093</v>
      </c>
      <c r="D20" s="22">
        <v>204</v>
      </c>
      <c r="E20" s="22">
        <v>13627</v>
      </c>
      <c r="F20" s="22">
        <v>74</v>
      </c>
      <c r="G20" s="22">
        <v>12254</v>
      </c>
      <c r="H20" s="22">
        <v>7</v>
      </c>
      <c r="I20" s="22">
        <v>3000</v>
      </c>
      <c r="J20" s="22">
        <v>5</v>
      </c>
      <c r="K20" s="22">
        <v>3562</v>
      </c>
      <c r="L20" s="22">
        <v>1</v>
      </c>
      <c r="M20" s="22">
        <v>1651</v>
      </c>
      <c r="N20" s="10" t="s">
        <v>77</v>
      </c>
      <c r="O20" s="34"/>
      <c r="P20" s="74"/>
    </row>
    <row r="21" spans="1:16" ht="19.5" customHeight="1">
      <c r="A21" s="12" t="s">
        <v>78</v>
      </c>
      <c r="B21" s="22">
        <v>775</v>
      </c>
      <c r="C21" s="34">
        <v>22695</v>
      </c>
      <c r="D21" s="22">
        <v>200</v>
      </c>
      <c r="E21" s="22">
        <v>13120</v>
      </c>
      <c r="F21" s="22">
        <v>77</v>
      </c>
      <c r="G21" s="22">
        <v>12044</v>
      </c>
      <c r="H21" s="22">
        <v>10</v>
      </c>
      <c r="I21" s="22">
        <v>3734</v>
      </c>
      <c r="J21" s="22">
        <v>4</v>
      </c>
      <c r="K21" s="22">
        <v>2425</v>
      </c>
      <c r="L21" s="22">
        <v>3</v>
      </c>
      <c r="M21" s="22">
        <v>3964</v>
      </c>
      <c r="N21" s="10" t="s">
        <v>78</v>
      </c>
      <c r="O21" s="34"/>
      <c r="P21" s="74"/>
    </row>
    <row r="22" spans="1:16" s="62" customFormat="1" ht="19.5" customHeight="1">
      <c r="A22" s="75" t="s">
        <v>95</v>
      </c>
      <c r="B22" s="60">
        <v>748</v>
      </c>
      <c r="C22" s="76">
        <v>22461</v>
      </c>
      <c r="D22" s="76">
        <v>206</v>
      </c>
      <c r="E22" s="76">
        <v>13514</v>
      </c>
      <c r="F22" s="76">
        <v>79</v>
      </c>
      <c r="G22" s="76">
        <v>13035</v>
      </c>
      <c r="H22" s="76">
        <v>10</v>
      </c>
      <c r="I22" s="76">
        <v>3709</v>
      </c>
      <c r="J22" s="76">
        <v>6</v>
      </c>
      <c r="K22" s="76">
        <v>4743</v>
      </c>
      <c r="L22" s="76">
        <v>0</v>
      </c>
      <c r="M22" s="76">
        <v>0</v>
      </c>
      <c r="N22" s="61" t="s">
        <v>95</v>
      </c>
      <c r="O22" s="76"/>
      <c r="P22" s="76"/>
    </row>
    <row r="23" spans="1:17" ht="19.5" customHeight="1">
      <c r="A23" s="77" t="s">
        <v>96</v>
      </c>
      <c r="B23" s="64">
        <v>543</v>
      </c>
      <c r="C23" s="64">
        <v>16203</v>
      </c>
      <c r="D23" s="64">
        <v>149</v>
      </c>
      <c r="E23" s="64">
        <v>9948</v>
      </c>
      <c r="F23" s="64">
        <v>64</v>
      </c>
      <c r="G23" s="64">
        <v>10621</v>
      </c>
      <c r="H23" s="64">
        <v>8</v>
      </c>
      <c r="I23" s="64">
        <v>3042</v>
      </c>
      <c r="J23" s="64">
        <v>5</v>
      </c>
      <c r="K23" s="64">
        <v>4096</v>
      </c>
      <c r="L23" s="64">
        <v>0</v>
      </c>
      <c r="M23" s="64">
        <v>0</v>
      </c>
      <c r="N23" s="78" t="s">
        <v>97</v>
      </c>
      <c r="O23" s="64"/>
      <c r="P23" s="64"/>
      <c r="Q23" s="64"/>
    </row>
    <row r="24" spans="1:16" ht="19.5" customHeight="1">
      <c r="A24" s="79" t="s">
        <v>98</v>
      </c>
      <c r="B24" s="68">
        <v>205</v>
      </c>
      <c r="C24" s="68">
        <v>6258</v>
      </c>
      <c r="D24" s="68">
        <v>57</v>
      </c>
      <c r="E24" s="68">
        <v>3566</v>
      </c>
      <c r="F24" s="68">
        <v>15</v>
      </c>
      <c r="G24" s="68">
        <v>2414</v>
      </c>
      <c r="H24" s="68">
        <v>2</v>
      </c>
      <c r="I24" s="68">
        <v>667</v>
      </c>
      <c r="J24" s="68">
        <v>1</v>
      </c>
      <c r="K24" s="68">
        <v>647</v>
      </c>
      <c r="L24" s="68">
        <v>0</v>
      </c>
      <c r="M24" s="68">
        <v>0</v>
      </c>
      <c r="N24" s="69" t="s">
        <v>99</v>
      </c>
      <c r="O24" s="64"/>
      <c r="P24" s="64"/>
    </row>
    <row r="25" spans="1:21" s="110" customFormat="1" ht="13.5" customHeight="1">
      <c r="A25" s="45" t="s">
        <v>194</v>
      </c>
      <c r="B25" s="111"/>
      <c r="C25" s="111"/>
      <c r="D25" s="111"/>
      <c r="E25" s="111"/>
      <c r="F25" s="111"/>
      <c r="G25" s="111"/>
      <c r="H25" s="111"/>
      <c r="N25" s="112" t="s">
        <v>195</v>
      </c>
      <c r="U25" s="112"/>
    </row>
    <row r="26" s="110" customFormat="1" ht="12">
      <c r="A26" s="110" t="s">
        <v>196</v>
      </c>
    </row>
  </sheetData>
  <mergeCells count="22">
    <mergeCell ref="J15:K15"/>
    <mergeCell ref="L15:M15"/>
    <mergeCell ref="A15:A16"/>
    <mergeCell ref="B15:C15"/>
    <mergeCell ref="D15:E15"/>
    <mergeCell ref="F15:G15"/>
    <mergeCell ref="H15:I15"/>
    <mergeCell ref="A1:M1"/>
    <mergeCell ref="G3:H3"/>
    <mergeCell ref="K3:L3"/>
    <mergeCell ref="I3:J3"/>
    <mergeCell ref="A3:A5"/>
    <mergeCell ref="B3:F3"/>
    <mergeCell ref="D4:F4"/>
    <mergeCell ref="B4:B5"/>
    <mergeCell ref="M4:M5"/>
    <mergeCell ref="K4:K5"/>
    <mergeCell ref="L4:L5"/>
    <mergeCell ref="G4:G5"/>
    <mergeCell ref="H4:H5"/>
    <mergeCell ref="I4:I5"/>
    <mergeCell ref="J4:J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="75" zoomScaleNormal="75" workbookViewId="0" topLeftCell="A1">
      <pane xSplit="1" ySplit="9" topLeftCell="G10" activePane="bottomRight" state="frozen"/>
      <selection pane="topLeft" activeCell="R28" sqref="R28"/>
      <selection pane="topRight" activeCell="R28" sqref="R28"/>
      <selection pane="bottomLeft" activeCell="R28" sqref="R28"/>
      <selection pane="bottomRight" activeCell="W15" sqref="W15"/>
    </sheetView>
  </sheetViews>
  <sheetFormatPr defaultColWidth="8.88671875" defaultRowHeight="13.5"/>
  <cols>
    <col min="1" max="1" width="9.88671875" style="51" customWidth="1"/>
    <col min="2" max="3" width="8.3359375" style="51" customWidth="1"/>
    <col min="4" max="4" width="8.6640625" style="51" customWidth="1"/>
    <col min="5" max="6" width="8.3359375" style="51" customWidth="1"/>
    <col min="7" max="10" width="7.88671875" style="51" customWidth="1"/>
    <col min="11" max="22" width="7.21484375" style="51" customWidth="1"/>
    <col min="23" max="23" width="9.77734375" style="51" customWidth="1"/>
    <col min="24" max="16384" width="8.88671875" style="51" customWidth="1"/>
  </cols>
  <sheetData>
    <row r="1" spans="1:23" ht="33.75" customHeight="1">
      <c r="A1" s="188" t="s">
        <v>189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s="3" customFormat="1" ht="22.5" customHeight="1">
      <c r="A2" s="50" t="s">
        <v>108</v>
      </c>
      <c r="B2" s="50"/>
      <c r="W2" s="4" t="s">
        <v>109</v>
      </c>
    </row>
    <row r="3" spans="1:23" s="3" customFormat="1" ht="17.25" customHeight="1">
      <c r="A3" s="7"/>
      <c r="B3" s="120" t="s">
        <v>110</v>
      </c>
      <c r="C3" s="127"/>
      <c r="D3" s="127"/>
      <c r="E3" s="127"/>
      <c r="F3" s="136"/>
      <c r="G3" s="191" t="s">
        <v>111</v>
      </c>
      <c r="H3" s="190"/>
      <c r="I3" s="120" t="s">
        <v>112</v>
      </c>
      <c r="J3" s="136"/>
      <c r="K3" s="168" t="s">
        <v>113</v>
      </c>
      <c r="L3" s="190"/>
      <c r="M3" s="120" t="s">
        <v>114</v>
      </c>
      <c r="N3" s="136"/>
      <c r="O3" s="168" t="s">
        <v>115</v>
      </c>
      <c r="P3" s="190"/>
      <c r="Q3" s="120" t="s">
        <v>116</v>
      </c>
      <c r="R3" s="136"/>
      <c r="S3" s="168" t="s">
        <v>117</v>
      </c>
      <c r="T3" s="190"/>
      <c r="U3" s="168" t="s">
        <v>118</v>
      </c>
      <c r="V3" s="190"/>
      <c r="W3" s="7"/>
    </row>
    <row r="4" spans="1:23" s="3" customFormat="1" ht="18" customHeight="1">
      <c r="A4" s="82"/>
      <c r="B4" s="10"/>
      <c r="C4" s="11"/>
      <c r="D4" s="11"/>
      <c r="E4" s="11"/>
      <c r="F4" s="12"/>
      <c r="G4" s="187"/>
      <c r="H4" s="173"/>
      <c r="I4" s="10"/>
      <c r="J4" s="12"/>
      <c r="K4" s="172"/>
      <c r="L4" s="173"/>
      <c r="M4" s="10"/>
      <c r="N4" s="12"/>
      <c r="O4" s="176" t="s">
        <v>120</v>
      </c>
      <c r="P4" s="173"/>
      <c r="Q4" s="10"/>
      <c r="R4" s="12"/>
      <c r="S4" s="170"/>
      <c r="T4" s="173"/>
      <c r="U4" s="170"/>
      <c r="V4" s="173"/>
      <c r="W4" s="82"/>
    </row>
    <row r="5" spans="1:23" s="3" customFormat="1" ht="16.5" customHeight="1">
      <c r="A5" s="82"/>
      <c r="B5" s="10"/>
      <c r="C5" s="11"/>
      <c r="D5" s="11"/>
      <c r="E5" s="11"/>
      <c r="F5" s="12"/>
      <c r="G5" s="187" t="s">
        <v>121</v>
      </c>
      <c r="H5" s="173"/>
      <c r="I5" s="10"/>
      <c r="J5" s="12"/>
      <c r="K5" s="172" t="s">
        <v>122</v>
      </c>
      <c r="L5" s="173"/>
      <c r="M5" s="126"/>
      <c r="N5" s="134"/>
      <c r="O5" s="172" t="s">
        <v>123</v>
      </c>
      <c r="P5" s="173"/>
      <c r="Q5" s="10"/>
      <c r="R5" s="12"/>
      <c r="S5" s="172" t="s">
        <v>124</v>
      </c>
      <c r="T5" s="173"/>
      <c r="U5" s="170" t="s">
        <v>125</v>
      </c>
      <c r="V5" s="173"/>
      <c r="W5" s="82"/>
    </row>
    <row r="6" spans="1:23" s="3" customFormat="1" ht="18" customHeight="1">
      <c r="A6" s="82"/>
      <c r="B6" s="131" t="s">
        <v>126</v>
      </c>
      <c r="C6" s="132"/>
      <c r="D6" s="132"/>
      <c r="E6" s="132"/>
      <c r="F6" s="121"/>
      <c r="G6" s="192" t="s">
        <v>127</v>
      </c>
      <c r="H6" s="167"/>
      <c r="I6" s="131" t="s">
        <v>128</v>
      </c>
      <c r="J6" s="121"/>
      <c r="K6" s="166" t="s">
        <v>129</v>
      </c>
      <c r="L6" s="167"/>
      <c r="M6" s="131" t="s">
        <v>130</v>
      </c>
      <c r="N6" s="121"/>
      <c r="O6" s="166" t="s">
        <v>131</v>
      </c>
      <c r="P6" s="167"/>
      <c r="Q6" s="131" t="s">
        <v>132</v>
      </c>
      <c r="R6" s="121"/>
      <c r="S6" s="166" t="s">
        <v>133</v>
      </c>
      <c r="T6" s="167"/>
      <c r="U6" s="166" t="s">
        <v>134</v>
      </c>
      <c r="V6" s="167"/>
      <c r="W6" s="82"/>
    </row>
    <row r="7" spans="1:23" s="3" customFormat="1" ht="24" customHeight="1">
      <c r="A7" s="82"/>
      <c r="B7" s="6" t="s">
        <v>136</v>
      </c>
      <c r="C7" s="87"/>
      <c r="D7" s="178" t="s">
        <v>137</v>
      </c>
      <c r="E7" s="179"/>
      <c r="F7" s="180"/>
      <c r="G7" s="88" t="s">
        <v>136</v>
      </c>
      <c r="H7" s="88" t="s">
        <v>138</v>
      </c>
      <c r="I7" s="88" t="s">
        <v>136</v>
      </c>
      <c r="J7" s="88" t="s">
        <v>138</v>
      </c>
      <c r="K7" s="88" t="s">
        <v>136</v>
      </c>
      <c r="L7" s="88" t="s">
        <v>138</v>
      </c>
      <c r="M7" s="88" t="s">
        <v>136</v>
      </c>
      <c r="N7" s="88" t="s">
        <v>138</v>
      </c>
      <c r="O7" s="88" t="s">
        <v>136</v>
      </c>
      <c r="P7" s="88" t="s">
        <v>138</v>
      </c>
      <c r="Q7" s="88" t="s">
        <v>136</v>
      </c>
      <c r="R7" s="88" t="s">
        <v>138</v>
      </c>
      <c r="S7" s="88" t="s">
        <v>136</v>
      </c>
      <c r="T7" s="88" t="s">
        <v>138</v>
      </c>
      <c r="U7" s="88" t="s">
        <v>136</v>
      </c>
      <c r="V7" s="88" t="s">
        <v>138</v>
      </c>
      <c r="W7" s="82"/>
    </row>
    <row r="8" spans="1:23" s="3" customFormat="1" ht="18.75" customHeight="1">
      <c r="A8" s="82"/>
      <c r="B8" s="89" t="s">
        <v>139</v>
      </c>
      <c r="C8" s="182" t="s">
        <v>190</v>
      </c>
      <c r="D8" s="138" t="s">
        <v>140</v>
      </c>
      <c r="E8" s="182" t="s">
        <v>141</v>
      </c>
      <c r="F8" s="182" t="s">
        <v>142</v>
      </c>
      <c r="G8" s="89" t="s">
        <v>139</v>
      </c>
      <c r="H8" s="82"/>
      <c r="I8" s="89" t="s">
        <v>139</v>
      </c>
      <c r="J8" s="82"/>
      <c r="K8" s="89" t="s">
        <v>139</v>
      </c>
      <c r="L8" s="82"/>
      <c r="M8" s="89" t="s">
        <v>139</v>
      </c>
      <c r="N8" s="82"/>
      <c r="O8" s="89" t="s">
        <v>139</v>
      </c>
      <c r="P8" s="82"/>
      <c r="Q8" s="89" t="s">
        <v>139</v>
      </c>
      <c r="R8" s="82"/>
      <c r="S8" s="89" t="s">
        <v>139</v>
      </c>
      <c r="T8" s="82"/>
      <c r="U8" s="89" t="s">
        <v>139</v>
      </c>
      <c r="V8" s="82"/>
      <c r="W8" s="10"/>
    </row>
    <row r="9" spans="1:23" s="3" customFormat="1" ht="18.75" customHeight="1">
      <c r="A9" s="14"/>
      <c r="B9" s="90" t="s">
        <v>143</v>
      </c>
      <c r="C9" s="181"/>
      <c r="D9" s="181"/>
      <c r="E9" s="181"/>
      <c r="F9" s="181"/>
      <c r="G9" s="90" t="s">
        <v>143</v>
      </c>
      <c r="H9" s="90" t="s">
        <v>144</v>
      </c>
      <c r="I9" s="90" t="s">
        <v>143</v>
      </c>
      <c r="J9" s="90" t="s">
        <v>144</v>
      </c>
      <c r="K9" s="90" t="s">
        <v>143</v>
      </c>
      <c r="L9" s="90" t="s">
        <v>144</v>
      </c>
      <c r="M9" s="90" t="s">
        <v>143</v>
      </c>
      <c r="N9" s="90" t="s">
        <v>144</v>
      </c>
      <c r="O9" s="90" t="s">
        <v>143</v>
      </c>
      <c r="P9" s="90" t="s">
        <v>144</v>
      </c>
      <c r="Q9" s="90" t="s">
        <v>143</v>
      </c>
      <c r="R9" s="90" t="s">
        <v>144</v>
      </c>
      <c r="S9" s="90" t="s">
        <v>143</v>
      </c>
      <c r="T9" s="90" t="s">
        <v>144</v>
      </c>
      <c r="U9" s="90" t="s">
        <v>143</v>
      </c>
      <c r="V9" s="90" t="s">
        <v>144</v>
      </c>
      <c r="W9" s="13"/>
    </row>
    <row r="10" spans="1:23" s="3" customFormat="1" ht="21.75" customHeight="1">
      <c r="A10" s="12" t="s">
        <v>0</v>
      </c>
      <c r="B10" s="91">
        <v>38847</v>
      </c>
      <c r="C10" s="20">
        <v>16254</v>
      </c>
      <c r="D10" s="20">
        <v>154005</v>
      </c>
      <c r="E10" s="20">
        <v>88686</v>
      </c>
      <c r="F10" s="20">
        <v>65319</v>
      </c>
      <c r="G10" s="91">
        <v>454</v>
      </c>
      <c r="H10" s="91">
        <v>7555</v>
      </c>
      <c r="I10" s="91">
        <v>113</v>
      </c>
      <c r="J10" s="91">
        <v>796</v>
      </c>
      <c r="K10" s="91">
        <v>12</v>
      </c>
      <c r="L10" s="91">
        <v>180</v>
      </c>
      <c r="M10" s="91">
        <v>1685</v>
      </c>
      <c r="N10" s="91">
        <v>7404</v>
      </c>
      <c r="O10" s="91">
        <v>24</v>
      </c>
      <c r="P10" s="91">
        <v>782</v>
      </c>
      <c r="Q10" s="91">
        <v>841</v>
      </c>
      <c r="R10" s="91">
        <v>9286</v>
      </c>
      <c r="S10" s="91">
        <v>11795</v>
      </c>
      <c r="T10" s="91">
        <v>29057</v>
      </c>
      <c r="U10" s="91">
        <v>9377</v>
      </c>
      <c r="V10" s="91">
        <v>28704</v>
      </c>
      <c r="W10" s="10" t="s">
        <v>0</v>
      </c>
    </row>
    <row r="11" spans="1:23" s="3" customFormat="1" ht="21.75" customHeight="1">
      <c r="A11" s="12" t="s">
        <v>2</v>
      </c>
      <c r="B11" s="91">
        <v>40285</v>
      </c>
      <c r="C11" s="20">
        <v>17187</v>
      </c>
      <c r="D11" s="20">
        <v>162314</v>
      </c>
      <c r="E11" s="20">
        <v>90730</v>
      </c>
      <c r="F11" s="20">
        <v>71584</v>
      </c>
      <c r="G11" s="91">
        <v>392</v>
      </c>
      <c r="H11" s="91">
        <v>7228</v>
      </c>
      <c r="I11" s="91">
        <v>120</v>
      </c>
      <c r="J11" s="91">
        <v>826</v>
      </c>
      <c r="K11" s="91">
        <v>11</v>
      </c>
      <c r="L11" s="91">
        <v>132</v>
      </c>
      <c r="M11" s="91">
        <v>1924</v>
      </c>
      <c r="N11" s="91">
        <v>8171</v>
      </c>
      <c r="O11" s="91">
        <v>25</v>
      </c>
      <c r="P11" s="91">
        <v>798</v>
      </c>
      <c r="Q11" s="91">
        <v>976</v>
      </c>
      <c r="R11" s="91">
        <v>9286</v>
      </c>
      <c r="S11" s="91">
        <v>11845</v>
      </c>
      <c r="T11" s="91">
        <v>31228</v>
      </c>
      <c r="U11" s="91">
        <v>9673</v>
      </c>
      <c r="V11" s="91">
        <v>30679</v>
      </c>
      <c r="W11" s="10" t="s">
        <v>2</v>
      </c>
    </row>
    <row r="12" spans="1:23" s="3" customFormat="1" ht="21.75" customHeight="1">
      <c r="A12" s="12" t="s">
        <v>76</v>
      </c>
      <c r="B12" s="91">
        <v>41756</v>
      </c>
      <c r="C12" s="20">
        <v>17916</v>
      </c>
      <c r="D12" s="20">
        <v>173809</v>
      </c>
      <c r="E12" s="20">
        <v>95497</v>
      </c>
      <c r="F12" s="20">
        <v>78312</v>
      </c>
      <c r="G12" s="91">
        <v>378</v>
      </c>
      <c r="H12" s="91">
        <v>7088</v>
      </c>
      <c r="I12" s="91">
        <v>119</v>
      </c>
      <c r="J12" s="91">
        <v>817</v>
      </c>
      <c r="K12" s="91">
        <v>11</v>
      </c>
      <c r="L12" s="91">
        <v>149</v>
      </c>
      <c r="M12" s="91">
        <v>1945</v>
      </c>
      <c r="N12" s="91">
        <v>8268</v>
      </c>
      <c r="O12" s="91">
        <v>28</v>
      </c>
      <c r="P12" s="91">
        <v>853</v>
      </c>
      <c r="Q12" s="91">
        <v>1028</v>
      </c>
      <c r="R12" s="91">
        <v>10021</v>
      </c>
      <c r="S12" s="91">
        <v>12020</v>
      </c>
      <c r="T12" s="91">
        <v>33011</v>
      </c>
      <c r="U12" s="91">
        <v>10124</v>
      </c>
      <c r="V12" s="91">
        <v>33737</v>
      </c>
      <c r="W12" s="10" t="s">
        <v>76</v>
      </c>
    </row>
    <row r="13" spans="1:23" s="3" customFormat="1" ht="21.75" customHeight="1">
      <c r="A13" s="12" t="s">
        <v>77</v>
      </c>
      <c r="B13" s="91">
        <v>42136</v>
      </c>
      <c r="C13" s="20">
        <v>18029</v>
      </c>
      <c r="D13" s="20">
        <v>169787</v>
      </c>
      <c r="E13" s="20">
        <v>92903</v>
      </c>
      <c r="F13" s="20">
        <v>76884</v>
      </c>
      <c r="G13" s="91">
        <v>368</v>
      </c>
      <c r="H13" s="91">
        <v>6803</v>
      </c>
      <c r="I13" s="91">
        <v>115</v>
      </c>
      <c r="J13" s="91">
        <v>667</v>
      </c>
      <c r="K13" s="91">
        <v>14</v>
      </c>
      <c r="L13" s="91">
        <v>208</v>
      </c>
      <c r="M13" s="91">
        <v>1889</v>
      </c>
      <c r="N13" s="91">
        <v>8242</v>
      </c>
      <c r="O13" s="91">
        <v>27</v>
      </c>
      <c r="P13" s="91">
        <v>832</v>
      </c>
      <c r="Q13" s="91">
        <v>1046</v>
      </c>
      <c r="R13" s="91">
        <v>9270</v>
      </c>
      <c r="S13" s="91">
        <v>11785</v>
      </c>
      <c r="T13" s="91">
        <v>31852</v>
      </c>
      <c r="U13" s="91">
        <v>10340</v>
      </c>
      <c r="V13" s="91">
        <v>33562</v>
      </c>
      <c r="W13" s="10" t="s">
        <v>77</v>
      </c>
    </row>
    <row r="14" spans="1:23" s="3" customFormat="1" ht="21.75" customHeight="1">
      <c r="A14" s="12" t="s">
        <v>78</v>
      </c>
      <c r="B14" s="91">
        <v>42531</v>
      </c>
      <c r="C14" s="20">
        <v>18102</v>
      </c>
      <c r="D14" s="20">
        <v>167612</v>
      </c>
      <c r="E14" s="20">
        <v>90523</v>
      </c>
      <c r="F14" s="20">
        <v>77089</v>
      </c>
      <c r="G14" s="91">
        <v>368</v>
      </c>
      <c r="H14" s="91">
        <v>4852</v>
      </c>
      <c r="I14" s="91">
        <v>111</v>
      </c>
      <c r="J14" s="91">
        <v>1047</v>
      </c>
      <c r="K14" s="91">
        <v>13</v>
      </c>
      <c r="L14" s="91">
        <v>201</v>
      </c>
      <c r="M14" s="91">
        <v>1926</v>
      </c>
      <c r="N14" s="91">
        <v>8044</v>
      </c>
      <c r="O14" s="91">
        <v>26</v>
      </c>
      <c r="P14" s="91">
        <v>1083</v>
      </c>
      <c r="Q14" s="91">
        <v>1054</v>
      </c>
      <c r="R14" s="91">
        <v>8272</v>
      </c>
      <c r="S14" s="91">
        <v>11652</v>
      </c>
      <c r="T14" s="91">
        <v>30706</v>
      </c>
      <c r="U14" s="91">
        <v>10446</v>
      </c>
      <c r="V14" s="91">
        <v>32583</v>
      </c>
      <c r="W14" s="10" t="s">
        <v>78</v>
      </c>
    </row>
    <row r="15" spans="1:23" s="31" customFormat="1" ht="21.75" customHeight="1">
      <c r="A15" s="92" t="s">
        <v>107</v>
      </c>
      <c r="B15" s="27">
        <f>SUM(B16:B17)</f>
        <v>43305</v>
      </c>
      <c r="C15" s="27">
        <f aca="true" t="shared" si="0" ref="C15:V15">SUM(C16:C17)</f>
        <v>18376</v>
      </c>
      <c r="D15" s="27">
        <f t="shared" si="0"/>
        <v>171844</v>
      </c>
      <c r="E15" s="27">
        <f t="shared" si="0"/>
        <v>92884</v>
      </c>
      <c r="F15" s="27">
        <f t="shared" si="0"/>
        <v>78960</v>
      </c>
      <c r="G15" s="27">
        <f t="shared" si="0"/>
        <v>389</v>
      </c>
      <c r="H15" s="27">
        <f t="shared" si="0"/>
        <v>4366</v>
      </c>
      <c r="I15" s="27">
        <f t="shared" si="0"/>
        <v>121</v>
      </c>
      <c r="J15" s="27">
        <f t="shared" si="0"/>
        <v>911</v>
      </c>
      <c r="K15" s="27">
        <f t="shared" si="0"/>
        <v>15</v>
      </c>
      <c r="L15" s="27">
        <f t="shared" si="0"/>
        <v>230</v>
      </c>
      <c r="M15" s="27">
        <f t="shared" si="0"/>
        <v>2016</v>
      </c>
      <c r="N15" s="27">
        <f t="shared" si="0"/>
        <v>8580</v>
      </c>
      <c r="O15" s="27">
        <f t="shared" si="0"/>
        <v>28</v>
      </c>
      <c r="P15" s="27">
        <f t="shared" si="0"/>
        <v>1038</v>
      </c>
      <c r="Q15" s="27">
        <f t="shared" si="0"/>
        <v>1154</v>
      </c>
      <c r="R15" s="27">
        <f t="shared" si="0"/>
        <v>9070</v>
      </c>
      <c r="S15" s="27">
        <f t="shared" si="0"/>
        <v>11556</v>
      </c>
      <c r="T15" s="27">
        <f t="shared" si="0"/>
        <v>30788</v>
      </c>
      <c r="U15" s="27">
        <f t="shared" si="0"/>
        <v>10245</v>
      </c>
      <c r="V15" s="27">
        <f t="shared" si="0"/>
        <v>32520</v>
      </c>
      <c r="W15" s="93" t="s">
        <v>107</v>
      </c>
    </row>
    <row r="16" spans="1:23" s="3" customFormat="1" ht="21.75" customHeight="1">
      <c r="A16" s="94" t="s">
        <v>146</v>
      </c>
      <c r="B16" s="34">
        <v>31491</v>
      </c>
      <c r="C16" s="34">
        <v>13279</v>
      </c>
      <c r="D16" s="34">
        <v>128240</v>
      </c>
      <c r="E16" s="34">
        <v>69699</v>
      </c>
      <c r="F16" s="34">
        <v>58541</v>
      </c>
      <c r="G16" s="34">
        <v>150</v>
      </c>
      <c r="H16" s="34">
        <v>1627</v>
      </c>
      <c r="I16" s="34">
        <v>71</v>
      </c>
      <c r="J16" s="34">
        <v>576</v>
      </c>
      <c r="K16" s="34">
        <v>7</v>
      </c>
      <c r="L16" s="34">
        <v>83</v>
      </c>
      <c r="M16" s="34">
        <v>1514</v>
      </c>
      <c r="N16" s="34">
        <v>6649</v>
      </c>
      <c r="O16" s="34">
        <v>21</v>
      </c>
      <c r="P16" s="34">
        <v>729</v>
      </c>
      <c r="Q16" s="34">
        <v>886</v>
      </c>
      <c r="R16" s="34">
        <v>7370</v>
      </c>
      <c r="S16" s="34">
        <v>8186</v>
      </c>
      <c r="T16" s="34">
        <v>22764</v>
      </c>
      <c r="U16" s="34">
        <v>7305</v>
      </c>
      <c r="V16" s="22">
        <v>23249</v>
      </c>
      <c r="W16" s="95" t="s">
        <v>147</v>
      </c>
    </row>
    <row r="17" spans="1:23" s="3" customFormat="1" ht="21.75" customHeight="1">
      <c r="A17" s="96" t="s">
        <v>148</v>
      </c>
      <c r="B17" s="43">
        <v>11814</v>
      </c>
      <c r="C17" s="43">
        <v>5097</v>
      </c>
      <c r="D17" s="43">
        <v>43604</v>
      </c>
      <c r="E17" s="43">
        <v>23185</v>
      </c>
      <c r="F17" s="43">
        <v>20419</v>
      </c>
      <c r="G17" s="43">
        <v>239</v>
      </c>
      <c r="H17" s="43">
        <v>2739</v>
      </c>
      <c r="I17" s="43">
        <v>50</v>
      </c>
      <c r="J17" s="43">
        <v>335</v>
      </c>
      <c r="K17" s="43">
        <v>8</v>
      </c>
      <c r="L17" s="43">
        <v>147</v>
      </c>
      <c r="M17" s="43">
        <v>502</v>
      </c>
      <c r="N17" s="43">
        <v>1931</v>
      </c>
      <c r="O17" s="43">
        <v>7</v>
      </c>
      <c r="P17" s="43">
        <v>309</v>
      </c>
      <c r="Q17" s="43">
        <v>268</v>
      </c>
      <c r="R17" s="43">
        <v>1700</v>
      </c>
      <c r="S17" s="43">
        <v>3370</v>
      </c>
      <c r="T17" s="43">
        <v>8024</v>
      </c>
      <c r="U17" s="43">
        <v>2940</v>
      </c>
      <c r="V17" s="43">
        <v>9271</v>
      </c>
      <c r="W17" s="97" t="s">
        <v>149</v>
      </c>
    </row>
    <row r="18" spans="2:22" s="3" customFormat="1" ht="27" customHeight="1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4" s="3" customFormat="1" ht="17.25" customHeight="1">
      <c r="A19" s="98"/>
      <c r="B19" s="120" t="s">
        <v>119</v>
      </c>
      <c r="C19" s="136"/>
      <c r="D19" s="168" t="s">
        <v>150</v>
      </c>
      <c r="E19" s="169"/>
      <c r="F19" s="168" t="s">
        <v>151</v>
      </c>
      <c r="G19" s="169"/>
      <c r="H19" s="193" t="s">
        <v>152</v>
      </c>
      <c r="I19" s="194"/>
      <c r="J19" s="168" t="s">
        <v>153</v>
      </c>
      <c r="K19" s="169"/>
      <c r="L19" s="174" t="s">
        <v>154</v>
      </c>
      <c r="M19" s="175"/>
      <c r="N19" s="168" t="s">
        <v>155</v>
      </c>
      <c r="O19" s="169"/>
      <c r="P19" s="168" t="s">
        <v>156</v>
      </c>
      <c r="Q19" s="169"/>
      <c r="R19" s="168" t="s">
        <v>157</v>
      </c>
      <c r="S19" s="169"/>
      <c r="T19" s="174" t="s">
        <v>158</v>
      </c>
      <c r="U19" s="175"/>
      <c r="V19" s="168"/>
      <c r="W19" s="195"/>
      <c r="X19" s="99"/>
    </row>
    <row r="20" spans="2:24" s="3" customFormat="1" ht="20.25" customHeight="1">
      <c r="B20" s="10"/>
      <c r="C20" s="12"/>
      <c r="D20" s="100"/>
      <c r="E20" s="99"/>
      <c r="F20" s="100"/>
      <c r="G20" s="9"/>
      <c r="H20" s="172"/>
      <c r="I20" s="173"/>
      <c r="J20" s="172"/>
      <c r="K20" s="173"/>
      <c r="L20" s="185" t="s">
        <v>159</v>
      </c>
      <c r="M20" s="186"/>
      <c r="N20" s="170"/>
      <c r="O20" s="171"/>
      <c r="P20" s="176" t="s">
        <v>160</v>
      </c>
      <c r="Q20" s="177"/>
      <c r="R20" s="176" t="s">
        <v>161</v>
      </c>
      <c r="S20" s="177"/>
      <c r="T20" s="185" t="s">
        <v>162</v>
      </c>
      <c r="U20" s="186"/>
      <c r="V20" s="172"/>
      <c r="W20" s="187"/>
      <c r="X20" s="99"/>
    </row>
    <row r="21" spans="2:24" s="3" customFormat="1" ht="20.25" customHeight="1">
      <c r="B21" s="10"/>
      <c r="C21" s="12"/>
      <c r="D21" s="100"/>
      <c r="E21" s="99"/>
      <c r="F21" s="172" t="s">
        <v>163</v>
      </c>
      <c r="G21" s="173"/>
      <c r="H21" s="172" t="s">
        <v>164</v>
      </c>
      <c r="I21" s="173"/>
      <c r="J21" s="170"/>
      <c r="K21" s="171"/>
      <c r="L21" s="170" t="s">
        <v>165</v>
      </c>
      <c r="M21" s="171"/>
      <c r="N21" s="84"/>
      <c r="O21" s="83"/>
      <c r="P21" s="172"/>
      <c r="Q21" s="173"/>
      <c r="R21" s="172" t="s">
        <v>166</v>
      </c>
      <c r="S21" s="173"/>
      <c r="T21" s="172" t="s">
        <v>167</v>
      </c>
      <c r="U21" s="173"/>
      <c r="V21" s="172"/>
      <c r="W21" s="187"/>
      <c r="X21" s="99"/>
    </row>
    <row r="22" spans="2:24" s="3" customFormat="1" ht="19.5" customHeight="1">
      <c r="B22" s="10"/>
      <c r="C22" s="12"/>
      <c r="D22" s="172" t="s">
        <v>168</v>
      </c>
      <c r="E22" s="173"/>
      <c r="F22" s="172" t="s">
        <v>169</v>
      </c>
      <c r="G22" s="173"/>
      <c r="H22" s="172" t="s">
        <v>170</v>
      </c>
      <c r="I22" s="173"/>
      <c r="J22" s="170" t="s">
        <v>171</v>
      </c>
      <c r="K22" s="171"/>
      <c r="L22" s="172" t="s">
        <v>172</v>
      </c>
      <c r="M22" s="173"/>
      <c r="N22" s="172"/>
      <c r="O22" s="173"/>
      <c r="P22" s="172" t="s">
        <v>173</v>
      </c>
      <c r="Q22" s="173"/>
      <c r="R22" s="172" t="s">
        <v>174</v>
      </c>
      <c r="S22" s="173"/>
      <c r="T22" s="170" t="s">
        <v>175</v>
      </c>
      <c r="U22" s="171"/>
      <c r="V22" s="170"/>
      <c r="W22" s="187"/>
      <c r="X22" s="99"/>
    </row>
    <row r="23" spans="2:24" s="3" customFormat="1" ht="18.75" customHeight="1">
      <c r="B23" s="131" t="s">
        <v>135</v>
      </c>
      <c r="C23" s="121"/>
      <c r="D23" s="166" t="s">
        <v>176</v>
      </c>
      <c r="E23" s="167"/>
      <c r="F23" s="166" t="s">
        <v>177</v>
      </c>
      <c r="G23" s="167"/>
      <c r="H23" s="183" t="s">
        <v>178</v>
      </c>
      <c r="I23" s="184"/>
      <c r="J23" s="166" t="s">
        <v>179</v>
      </c>
      <c r="K23" s="167"/>
      <c r="L23" s="166" t="s">
        <v>180</v>
      </c>
      <c r="M23" s="167"/>
      <c r="N23" s="166" t="s">
        <v>181</v>
      </c>
      <c r="O23" s="167"/>
      <c r="P23" s="166" t="s">
        <v>182</v>
      </c>
      <c r="Q23" s="167"/>
      <c r="R23" s="166" t="s">
        <v>183</v>
      </c>
      <c r="S23" s="167"/>
      <c r="T23" s="166" t="s">
        <v>184</v>
      </c>
      <c r="U23" s="167"/>
      <c r="V23" s="86"/>
      <c r="W23" s="85"/>
      <c r="X23" s="99"/>
    </row>
    <row r="24" spans="2:24" s="3" customFormat="1" ht="18.75" customHeight="1">
      <c r="B24" s="88" t="s">
        <v>136</v>
      </c>
      <c r="C24" s="88" t="s">
        <v>138</v>
      </c>
      <c r="D24" s="101" t="s">
        <v>136</v>
      </c>
      <c r="E24" s="101" t="s">
        <v>138</v>
      </c>
      <c r="F24" s="101" t="s">
        <v>136</v>
      </c>
      <c r="G24" s="101" t="s">
        <v>138</v>
      </c>
      <c r="H24" s="101" t="s">
        <v>136</v>
      </c>
      <c r="I24" s="101" t="s">
        <v>138</v>
      </c>
      <c r="J24" s="101" t="s">
        <v>136</v>
      </c>
      <c r="K24" s="101" t="s">
        <v>138</v>
      </c>
      <c r="L24" s="101" t="s">
        <v>136</v>
      </c>
      <c r="M24" s="101" t="s">
        <v>138</v>
      </c>
      <c r="N24" s="101" t="s">
        <v>136</v>
      </c>
      <c r="O24" s="101" t="s">
        <v>138</v>
      </c>
      <c r="P24" s="101" t="s">
        <v>136</v>
      </c>
      <c r="Q24" s="101" t="s">
        <v>138</v>
      </c>
      <c r="R24" s="101" t="s">
        <v>136</v>
      </c>
      <c r="S24" s="101" t="s">
        <v>138</v>
      </c>
      <c r="T24" s="101" t="s">
        <v>136</v>
      </c>
      <c r="U24" s="101" t="s">
        <v>138</v>
      </c>
      <c r="V24" s="81"/>
      <c r="W24" s="80"/>
      <c r="X24" s="99"/>
    </row>
    <row r="25" spans="2:24" s="3" customFormat="1" ht="18.75" customHeight="1">
      <c r="B25" s="89" t="s">
        <v>139</v>
      </c>
      <c r="C25" s="89"/>
      <c r="D25" s="102" t="s">
        <v>139</v>
      </c>
      <c r="E25" s="102"/>
      <c r="F25" s="102" t="s">
        <v>139</v>
      </c>
      <c r="G25" s="102"/>
      <c r="H25" s="102" t="s">
        <v>139</v>
      </c>
      <c r="I25" s="102"/>
      <c r="J25" s="102" t="s">
        <v>139</v>
      </c>
      <c r="K25" s="102"/>
      <c r="L25" s="102" t="s">
        <v>139</v>
      </c>
      <c r="M25" s="102"/>
      <c r="N25" s="102" t="s">
        <v>139</v>
      </c>
      <c r="O25" s="102"/>
      <c r="P25" s="102" t="s">
        <v>139</v>
      </c>
      <c r="Q25" s="102"/>
      <c r="R25" s="102" t="s">
        <v>139</v>
      </c>
      <c r="S25" s="102"/>
      <c r="T25" s="102" t="s">
        <v>139</v>
      </c>
      <c r="U25" s="102"/>
      <c r="V25" s="84"/>
      <c r="W25" s="24"/>
      <c r="X25" s="99"/>
    </row>
    <row r="26" spans="1:24" s="3" customFormat="1" ht="18.75" customHeight="1">
      <c r="A26" s="17"/>
      <c r="B26" s="90" t="s">
        <v>143</v>
      </c>
      <c r="C26" s="90" t="s">
        <v>144</v>
      </c>
      <c r="D26" s="103" t="s">
        <v>143</v>
      </c>
      <c r="E26" s="103" t="s">
        <v>144</v>
      </c>
      <c r="F26" s="103" t="s">
        <v>143</v>
      </c>
      <c r="G26" s="103" t="s">
        <v>144</v>
      </c>
      <c r="H26" s="103" t="s">
        <v>143</v>
      </c>
      <c r="I26" s="103" t="s">
        <v>144</v>
      </c>
      <c r="J26" s="103" t="s">
        <v>143</v>
      </c>
      <c r="K26" s="103" t="s">
        <v>144</v>
      </c>
      <c r="L26" s="103" t="s">
        <v>143</v>
      </c>
      <c r="M26" s="103" t="s">
        <v>144</v>
      </c>
      <c r="N26" s="103" t="s">
        <v>143</v>
      </c>
      <c r="O26" s="103" t="s">
        <v>144</v>
      </c>
      <c r="P26" s="103" t="s">
        <v>143</v>
      </c>
      <c r="Q26" s="103" t="s">
        <v>144</v>
      </c>
      <c r="R26" s="103" t="s">
        <v>143</v>
      </c>
      <c r="S26" s="103" t="s">
        <v>144</v>
      </c>
      <c r="T26" s="103" t="s">
        <v>143</v>
      </c>
      <c r="U26" s="103" t="s">
        <v>144</v>
      </c>
      <c r="V26" s="86"/>
      <c r="W26" s="85"/>
      <c r="X26" s="99"/>
    </row>
    <row r="27" spans="1:24" s="3" customFormat="1" ht="21.75" customHeight="1">
      <c r="A27" s="12" t="s">
        <v>0</v>
      </c>
      <c r="B27" s="91">
        <v>4261</v>
      </c>
      <c r="C27" s="91">
        <v>11492</v>
      </c>
      <c r="D27" s="104">
        <v>111</v>
      </c>
      <c r="E27" s="104">
        <v>1090</v>
      </c>
      <c r="F27" s="104">
        <v>578</v>
      </c>
      <c r="G27" s="104">
        <v>8791</v>
      </c>
      <c r="H27" s="104">
        <v>790</v>
      </c>
      <c r="I27" s="104">
        <v>2195</v>
      </c>
      <c r="J27" s="104">
        <v>629</v>
      </c>
      <c r="K27" s="104">
        <v>3280</v>
      </c>
      <c r="L27" s="104">
        <v>383</v>
      </c>
      <c r="M27" s="104">
        <v>10737</v>
      </c>
      <c r="N27" s="104">
        <v>1314</v>
      </c>
      <c r="O27" s="104">
        <v>11472</v>
      </c>
      <c r="P27" s="104">
        <v>867</v>
      </c>
      <c r="Q27" s="104">
        <v>6099</v>
      </c>
      <c r="R27" s="104">
        <v>1327</v>
      </c>
      <c r="S27" s="104">
        <v>5343</v>
      </c>
      <c r="T27" s="104">
        <v>4286</v>
      </c>
      <c r="U27" s="104">
        <v>9742</v>
      </c>
      <c r="V27" s="126" t="s">
        <v>185</v>
      </c>
      <c r="W27" s="122"/>
      <c r="X27" s="11"/>
    </row>
    <row r="28" spans="1:24" s="3" customFormat="1" ht="21.75" customHeight="1">
      <c r="A28" s="12" t="s">
        <v>2</v>
      </c>
      <c r="B28" s="91">
        <v>4635</v>
      </c>
      <c r="C28" s="91">
        <v>12518</v>
      </c>
      <c r="D28" s="104">
        <v>103</v>
      </c>
      <c r="E28" s="104">
        <v>1212</v>
      </c>
      <c r="F28" s="104">
        <v>597</v>
      </c>
      <c r="G28" s="104">
        <v>8575</v>
      </c>
      <c r="H28" s="104">
        <v>794</v>
      </c>
      <c r="I28" s="104">
        <v>2784</v>
      </c>
      <c r="J28" s="104">
        <v>678</v>
      </c>
      <c r="K28" s="104">
        <v>4564</v>
      </c>
      <c r="L28" s="104">
        <v>363</v>
      </c>
      <c r="M28" s="104">
        <v>9379</v>
      </c>
      <c r="N28" s="104">
        <v>1397</v>
      </c>
      <c r="O28" s="104">
        <v>12093</v>
      </c>
      <c r="P28" s="104">
        <v>844</v>
      </c>
      <c r="Q28" s="104">
        <v>6157</v>
      </c>
      <c r="R28" s="104">
        <v>1456</v>
      </c>
      <c r="S28" s="104">
        <v>6167</v>
      </c>
      <c r="T28" s="104">
        <v>4452</v>
      </c>
      <c r="U28" s="104">
        <v>10517</v>
      </c>
      <c r="V28" s="126" t="s">
        <v>186</v>
      </c>
      <c r="W28" s="122"/>
      <c r="X28" s="11"/>
    </row>
    <row r="29" spans="1:24" s="3" customFormat="1" ht="21.75" customHeight="1">
      <c r="A29" s="12" t="s">
        <v>76</v>
      </c>
      <c r="B29" s="91">
        <v>5127</v>
      </c>
      <c r="C29" s="91">
        <v>12922</v>
      </c>
      <c r="D29" s="104">
        <v>103</v>
      </c>
      <c r="E29" s="104">
        <v>1375</v>
      </c>
      <c r="F29" s="104">
        <v>610</v>
      </c>
      <c r="G29" s="104">
        <v>8995</v>
      </c>
      <c r="H29" s="104">
        <v>852</v>
      </c>
      <c r="I29" s="104">
        <v>2860</v>
      </c>
      <c r="J29" s="104">
        <v>738</v>
      </c>
      <c r="K29" s="104">
        <v>5948</v>
      </c>
      <c r="L29" s="104">
        <v>367</v>
      </c>
      <c r="M29" s="104">
        <v>10677</v>
      </c>
      <c r="N29" s="104">
        <v>1455</v>
      </c>
      <c r="O29" s="104">
        <v>13241</v>
      </c>
      <c r="P29" s="104">
        <v>910</v>
      </c>
      <c r="Q29" s="104">
        <v>6821</v>
      </c>
      <c r="R29" s="104">
        <v>1506</v>
      </c>
      <c r="S29" s="104">
        <v>6064</v>
      </c>
      <c r="T29" s="104">
        <v>4435</v>
      </c>
      <c r="U29" s="104">
        <v>10422</v>
      </c>
      <c r="V29" s="126" t="s">
        <v>2</v>
      </c>
      <c r="W29" s="122"/>
      <c r="X29" s="11"/>
    </row>
    <row r="30" spans="1:24" s="3" customFormat="1" ht="21.75" customHeight="1">
      <c r="A30" s="12" t="s">
        <v>77</v>
      </c>
      <c r="B30" s="91">
        <v>5452</v>
      </c>
      <c r="C30" s="91">
        <v>12451</v>
      </c>
      <c r="D30" s="104">
        <v>111</v>
      </c>
      <c r="E30" s="104">
        <v>1225</v>
      </c>
      <c r="F30" s="104">
        <v>592</v>
      </c>
      <c r="G30" s="104">
        <v>8344</v>
      </c>
      <c r="H30" s="104">
        <v>872</v>
      </c>
      <c r="I30" s="104">
        <v>3028</v>
      </c>
      <c r="J30" s="104">
        <v>721</v>
      </c>
      <c r="K30" s="104">
        <v>5601</v>
      </c>
      <c r="L30" s="104">
        <v>370</v>
      </c>
      <c r="M30" s="104">
        <v>9720</v>
      </c>
      <c r="N30" s="104">
        <v>1500</v>
      </c>
      <c r="O30" s="104">
        <v>13212</v>
      </c>
      <c r="P30" s="104">
        <v>955</v>
      </c>
      <c r="Q30" s="104">
        <v>7382</v>
      </c>
      <c r="R30" s="104">
        <v>1504</v>
      </c>
      <c r="S30" s="104">
        <v>6965</v>
      </c>
      <c r="T30" s="104">
        <v>4475</v>
      </c>
      <c r="U30" s="104">
        <v>10423</v>
      </c>
      <c r="V30" s="126" t="s">
        <v>187</v>
      </c>
      <c r="W30" s="122"/>
      <c r="X30" s="11"/>
    </row>
    <row r="31" spans="1:24" s="3" customFormat="1" ht="21.75" customHeight="1">
      <c r="A31" s="12" t="s">
        <v>145</v>
      </c>
      <c r="B31" s="91">
        <v>5629</v>
      </c>
      <c r="C31" s="91">
        <v>11767</v>
      </c>
      <c r="D31" s="104">
        <v>111</v>
      </c>
      <c r="E31" s="104">
        <v>1538</v>
      </c>
      <c r="F31" s="104">
        <v>569</v>
      </c>
      <c r="G31" s="104">
        <v>8241</v>
      </c>
      <c r="H31" s="104">
        <v>881</v>
      </c>
      <c r="I31" s="104">
        <v>2982</v>
      </c>
      <c r="J31" s="104">
        <v>767</v>
      </c>
      <c r="K31" s="104">
        <v>6060</v>
      </c>
      <c r="L31" s="104">
        <v>369</v>
      </c>
      <c r="M31" s="104">
        <v>9909</v>
      </c>
      <c r="N31" s="104">
        <v>1525</v>
      </c>
      <c r="O31" s="104">
        <v>13578</v>
      </c>
      <c r="P31" s="104">
        <v>1007</v>
      </c>
      <c r="Q31" s="104">
        <v>8003</v>
      </c>
      <c r="R31" s="104">
        <v>1572</v>
      </c>
      <c r="S31" s="104">
        <v>7680</v>
      </c>
      <c r="T31" s="104">
        <v>4505</v>
      </c>
      <c r="U31" s="104">
        <v>11066</v>
      </c>
      <c r="V31" s="126" t="s">
        <v>106</v>
      </c>
      <c r="W31" s="122"/>
      <c r="X31" s="11"/>
    </row>
    <row r="32" spans="1:24" s="31" customFormat="1" ht="21.75" customHeight="1">
      <c r="A32" s="92" t="s">
        <v>188</v>
      </c>
      <c r="B32" s="27">
        <f>SUM(B33:B34)</f>
        <v>5788</v>
      </c>
      <c r="C32" s="27">
        <f aca="true" t="shared" si="1" ref="C32:U32">SUM(C33:C34)</f>
        <v>12432</v>
      </c>
      <c r="D32" s="27">
        <f t="shared" si="1"/>
        <v>119</v>
      </c>
      <c r="E32" s="27">
        <f t="shared" si="1"/>
        <v>1489</v>
      </c>
      <c r="F32" s="27">
        <f t="shared" si="1"/>
        <v>552</v>
      </c>
      <c r="G32" s="27">
        <f t="shared" si="1"/>
        <v>8346</v>
      </c>
      <c r="H32" s="27">
        <f t="shared" si="1"/>
        <v>935</v>
      </c>
      <c r="I32" s="27">
        <f t="shared" si="1"/>
        <v>2828</v>
      </c>
      <c r="J32" s="27">
        <f t="shared" si="1"/>
        <v>792</v>
      </c>
      <c r="K32" s="27">
        <f t="shared" si="1"/>
        <v>6739</v>
      </c>
      <c r="L32" s="27">
        <f t="shared" si="1"/>
        <v>381</v>
      </c>
      <c r="M32" s="27">
        <f t="shared" si="1"/>
        <v>9477</v>
      </c>
      <c r="N32" s="27">
        <f t="shared" si="1"/>
        <v>1689</v>
      </c>
      <c r="O32" s="27">
        <f t="shared" si="1"/>
        <v>14561</v>
      </c>
      <c r="P32" s="27">
        <f t="shared" si="1"/>
        <v>1084</v>
      </c>
      <c r="Q32" s="27">
        <f t="shared" si="1"/>
        <v>9023</v>
      </c>
      <c r="R32" s="27">
        <f t="shared" si="1"/>
        <v>1766</v>
      </c>
      <c r="S32" s="27">
        <f t="shared" si="1"/>
        <v>8665</v>
      </c>
      <c r="T32" s="27">
        <f t="shared" si="1"/>
        <v>4675</v>
      </c>
      <c r="U32" s="27">
        <f t="shared" si="1"/>
        <v>10781</v>
      </c>
      <c r="V32" s="200" t="s">
        <v>107</v>
      </c>
      <c r="W32" s="201"/>
      <c r="X32" s="105"/>
    </row>
    <row r="33" spans="1:24" s="3" customFormat="1" ht="21.75" customHeight="1">
      <c r="A33" s="94" t="s">
        <v>146</v>
      </c>
      <c r="B33" s="33">
        <v>4454</v>
      </c>
      <c r="C33" s="34">
        <v>10268</v>
      </c>
      <c r="D33" s="34">
        <v>78</v>
      </c>
      <c r="E33" s="34">
        <v>1146</v>
      </c>
      <c r="F33" s="34">
        <v>385</v>
      </c>
      <c r="G33" s="34">
        <v>6376</v>
      </c>
      <c r="H33" s="34">
        <v>728</v>
      </c>
      <c r="I33" s="34">
        <v>2358</v>
      </c>
      <c r="J33" s="34">
        <v>676</v>
      </c>
      <c r="K33" s="34">
        <v>5802</v>
      </c>
      <c r="L33" s="34">
        <v>228</v>
      </c>
      <c r="M33" s="34">
        <v>7088</v>
      </c>
      <c r="N33" s="34">
        <v>1267</v>
      </c>
      <c r="O33" s="34">
        <v>11087</v>
      </c>
      <c r="P33" s="34">
        <v>840</v>
      </c>
      <c r="Q33" s="34">
        <v>7190</v>
      </c>
      <c r="R33" s="34">
        <v>1299</v>
      </c>
      <c r="S33" s="34">
        <v>5944</v>
      </c>
      <c r="T33" s="34">
        <v>3396</v>
      </c>
      <c r="U33" s="106">
        <v>7934</v>
      </c>
      <c r="V33" s="196" t="s">
        <v>147</v>
      </c>
      <c r="W33" s="197"/>
      <c r="X33" s="107"/>
    </row>
    <row r="34" spans="1:24" s="3" customFormat="1" ht="21.75" customHeight="1">
      <c r="A34" s="94" t="s">
        <v>148</v>
      </c>
      <c r="B34" s="108">
        <v>1334</v>
      </c>
      <c r="C34" s="43">
        <v>2164</v>
      </c>
      <c r="D34" s="43">
        <v>41</v>
      </c>
      <c r="E34" s="43">
        <v>343</v>
      </c>
      <c r="F34" s="43">
        <v>167</v>
      </c>
      <c r="G34" s="43">
        <v>1970</v>
      </c>
      <c r="H34" s="43">
        <v>207</v>
      </c>
      <c r="I34" s="43">
        <v>470</v>
      </c>
      <c r="J34" s="43">
        <v>116</v>
      </c>
      <c r="K34" s="43">
        <v>937</v>
      </c>
      <c r="L34" s="43">
        <v>153</v>
      </c>
      <c r="M34" s="43">
        <v>2389</v>
      </c>
      <c r="N34" s="43">
        <v>422</v>
      </c>
      <c r="O34" s="43">
        <v>3474</v>
      </c>
      <c r="P34" s="43">
        <v>244</v>
      </c>
      <c r="Q34" s="43">
        <v>1833</v>
      </c>
      <c r="R34" s="43">
        <v>467</v>
      </c>
      <c r="S34" s="43">
        <v>2721</v>
      </c>
      <c r="T34" s="43">
        <v>1279</v>
      </c>
      <c r="U34" s="109">
        <v>2847</v>
      </c>
      <c r="V34" s="198" t="s">
        <v>149</v>
      </c>
      <c r="W34" s="199"/>
      <c r="X34" s="107"/>
    </row>
    <row r="35" spans="1:26" s="114" customFormat="1" ht="15.75" customHeight="1">
      <c r="A35" s="45" t="s">
        <v>197</v>
      </c>
      <c r="B35" s="116"/>
      <c r="C35" s="116"/>
      <c r="D35" s="113"/>
      <c r="E35" s="113"/>
      <c r="F35" s="113"/>
      <c r="G35" s="113"/>
      <c r="H35" s="113"/>
      <c r="I35" s="113"/>
      <c r="P35" s="110"/>
      <c r="W35" s="112" t="s">
        <v>195</v>
      </c>
      <c r="Y35" s="115"/>
      <c r="Z35" s="112"/>
    </row>
    <row r="36" s="116" customFormat="1" ht="12">
      <c r="A36" s="116" t="s">
        <v>198</v>
      </c>
    </row>
  </sheetData>
  <mergeCells count="90">
    <mergeCell ref="V28:W28"/>
    <mergeCell ref="V33:W33"/>
    <mergeCell ref="V34:W34"/>
    <mergeCell ref="V29:W29"/>
    <mergeCell ref="V30:W30"/>
    <mergeCell ref="V31:W31"/>
    <mergeCell ref="V32:W32"/>
    <mergeCell ref="V22:W22"/>
    <mergeCell ref="T23:U23"/>
    <mergeCell ref="V27:W27"/>
    <mergeCell ref="R22:S22"/>
    <mergeCell ref="V19:W19"/>
    <mergeCell ref="V20:W20"/>
    <mergeCell ref="L21:M21"/>
    <mergeCell ref="V21:W21"/>
    <mergeCell ref="T19:U19"/>
    <mergeCell ref="T20:U20"/>
    <mergeCell ref="P21:Q21"/>
    <mergeCell ref="R21:S21"/>
    <mergeCell ref="P19:Q19"/>
    <mergeCell ref="R19:S19"/>
    <mergeCell ref="H21:I21"/>
    <mergeCell ref="J21:K21"/>
    <mergeCell ref="F21:G21"/>
    <mergeCell ref="C8:C9"/>
    <mergeCell ref="B19:C19"/>
    <mergeCell ref="D19:E19"/>
    <mergeCell ref="H19:I19"/>
    <mergeCell ref="J19:K19"/>
    <mergeCell ref="H20:I20"/>
    <mergeCell ref="L22:M22"/>
    <mergeCell ref="N22:O22"/>
    <mergeCell ref="P22:Q22"/>
    <mergeCell ref="U5:V5"/>
    <mergeCell ref="O6:P6"/>
    <mergeCell ref="O5:P5"/>
    <mergeCell ref="S5:T5"/>
    <mergeCell ref="U6:V6"/>
    <mergeCell ref="S6:T6"/>
    <mergeCell ref="M5:N5"/>
    <mergeCell ref="Q6:R6"/>
    <mergeCell ref="G5:H5"/>
    <mergeCell ref="K5:L5"/>
    <mergeCell ref="G6:H6"/>
    <mergeCell ref="K6:L6"/>
    <mergeCell ref="M6:N6"/>
    <mergeCell ref="A1:W1"/>
    <mergeCell ref="S3:T3"/>
    <mergeCell ref="G3:H3"/>
    <mergeCell ref="K3:L3"/>
    <mergeCell ref="U3:V3"/>
    <mergeCell ref="O3:P3"/>
    <mergeCell ref="M3:N3"/>
    <mergeCell ref="Q3:R3"/>
    <mergeCell ref="B3:F3"/>
    <mergeCell ref="B6:F6"/>
    <mergeCell ref="I3:J3"/>
    <mergeCell ref="I6:J6"/>
    <mergeCell ref="G4:H4"/>
    <mergeCell ref="K4:L4"/>
    <mergeCell ref="O4:P4"/>
    <mergeCell ref="S4:T4"/>
    <mergeCell ref="U4:V4"/>
    <mergeCell ref="B23:C23"/>
    <mergeCell ref="P20:Q20"/>
    <mergeCell ref="N20:O20"/>
    <mergeCell ref="H23:I23"/>
    <mergeCell ref="F23:G23"/>
    <mergeCell ref="H22:I22"/>
    <mergeCell ref="J22:K22"/>
    <mergeCell ref="L20:M20"/>
    <mergeCell ref="J20:K20"/>
    <mergeCell ref="D22:E22"/>
    <mergeCell ref="D23:E23"/>
    <mergeCell ref="D7:F7"/>
    <mergeCell ref="D8:D9"/>
    <mergeCell ref="E8:E9"/>
    <mergeCell ref="F8:F9"/>
    <mergeCell ref="F22:G22"/>
    <mergeCell ref="F19:G19"/>
    <mergeCell ref="J23:K23"/>
    <mergeCell ref="N19:O19"/>
    <mergeCell ref="N23:O23"/>
    <mergeCell ref="T22:U22"/>
    <mergeCell ref="P23:Q23"/>
    <mergeCell ref="T21:U21"/>
    <mergeCell ref="L23:M23"/>
    <mergeCell ref="R23:S23"/>
    <mergeCell ref="L19:M19"/>
    <mergeCell ref="R20:S20"/>
  </mergeCells>
  <printOptions horizontalCentered="1" verticalCentered="1"/>
  <pageMargins left="0.1968503937007874" right="0.1968503937007874" top="0.3937007874015748" bottom="0.15748031496062992" header="0.3937007874015748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WindowsXP</cp:lastModifiedBy>
  <cp:lastPrinted>2007-03-28T05:53:58Z</cp:lastPrinted>
  <dcterms:created xsi:type="dcterms:W3CDTF">2000-12-15T04:13:24Z</dcterms:created>
  <dcterms:modified xsi:type="dcterms:W3CDTF">2008-01-10T02:42:23Z</dcterms:modified>
  <cp:category/>
  <cp:version/>
  <cp:contentType/>
  <cp:contentStatus/>
</cp:coreProperties>
</file>