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☆주민참여예산\★2021년\"/>
    </mc:Choice>
  </mc:AlternateContent>
  <bookViews>
    <workbookView xWindow="0" yWindow="0" windowWidth="28800" windowHeight="11925"/>
  </bookViews>
  <sheets>
    <sheet name="2분기" sheetId="2" r:id="rId1"/>
    <sheet name="1분기(참고)" sheetId="1" r:id="rId2"/>
  </sheets>
  <definedNames>
    <definedName name="_xlnm._FilterDatabase" localSheetId="1" hidden="1">'1분기(참고)'!$A$4:$N$338</definedName>
    <definedName name="_xlnm._FilterDatabase" localSheetId="0" hidden="1">'2분기'!$A$4:$N$338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8" i="2" l="1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H4" i="2"/>
  <c r="G4" i="2"/>
  <c r="D4" i="2"/>
  <c r="J4" i="2" l="1"/>
  <c r="D4" i="1"/>
  <c r="H4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G4" i="1"/>
  <c r="J4" i="1" l="1"/>
</calcChain>
</file>

<file path=xl/sharedStrings.xml><?xml version="1.0" encoding="utf-8"?>
<sst xmlns="http://schemas.openxmlformats.org/spreadsheetml/2006/main" count="5372" uniqueCount="1054">
  <si>
    <t>연번</t>
    <phoneticPr fontId="2" type="noConversion"/>
  </si>
  <si>
    <t>예산액
(단위:천원)</t>
    <phoneticPr fontId="2" type="noConversion"/>
  </si>
  <si>
    <t>집행액
(단위:천원)</t>
    <phoneticPr fontId="2" type="noConversion"/>
  </si>
  <si>
    <t>추진상황 및 향후계획</t>
    <phoneticPr fontId="2" type="noConversion"/>
  </si>
  <si>
    <t>대정읍</t>
  </si>
  <si>
    <t>남원읍</t>
  </si>
  <si>
    <t>성산읍</t>
  </si>
  <si>
    <t>안덕면</t>
  </si>
  <si>
    <t>표선면</t>
  </si>
  <si>
    <t>송산동</t>
  </si>
  <si>
    <t>정방동</t>
  </si>
  <si>
    <t>중앙동</t>
  </si>
  <si>
    <t>천지동</t>
  </si>
  <si>
    <t>효돈동</t>
  </si>
  <si>
    <t>영천동</t>
  </si>
  <si>
    <t>동홍동</t>
  </si>
  <si>
    <t>서홍동</t>
  </si>
  <si>
    <t>대륜동</t>
  </si>
  <si>
    <t>대천동</t>
  </si>
  <si>
    <t>중문동</t>
  </si>
  <si>
    <t>예래동</t>
  </si>
  <si>
    <t>사업명</t>
    <phoneticPr fontId="2" type="noConversion"/>
  </si>
  <si>
    <t>비고</t>
    <phoneticPr fontId="2" type="noConversion"/>
  </si>
  <si>
    <t>집행률*</t>
    <phoneticPr fontId="2" type="noConversion"/>
  </si>
  <si>
    <t xml:space="preserve"> </t>
    <phoneticPr fontId="2" type="noConversion"/>
  </si>
  <si>
    <t>부서
(읍면동)</t>
    <phoneticPr fontId="2" type="noConversion"/>
  </si>
  <si>
    <t>2021년 주민참여예산 사업 추진 상황(1분기)</t>
    <phoneticPr fontId="2" type="noConversion"/>
  </si>
  <si>
    <t>제주</t>
    <phoneticPr fontId="2" type="noConversion"/>
  </si>
  <si>
    <t>한림읍</t>
    <phoneticPr fontId="2" type="noConversion"/>
  </si>
  <si>
    <t>2줄 주차선 400면 설치</t>
  </si>
  <si>
    <t>일루미아 트리 및 LED 조형물 설치</t>
  </si>
  <si>
    <t>관내 관광안내판 및 게시판 정비 20여 개소</t>
  </si>
  <si>
    <t>그늘막 설치 9개소</t>
  </si>
  <si>
    <t>웹아카이빙센터 조성 및 총 20회분 제작</t>
  </si>
  <si>
    <t xml:space="preserve">숲 정비 3,931㎡ </t>
  </si>
  <si>
    <t>CCTV 설치 3개소</t>
  </si>
  <si>
    <t>야간조명설치 80개소·600m</t>
  </si>
  <si>
    <t>무선송신기마스터 1대 및 가정용 무선방송기기 130대 설치</t>
  </si>
  <si>
    <t>야외 간이화장실 설치 1식</t>
  </si>
  <si>
    <t>스토리북 제작</t>
    <phoneticPr fontId="2" type="noConversion"/>
  </si>
  <si>
    <t>꿈차롱시인학교 6개 테마  총 51회 강좌 운영</t>
    <phoneticPr fontId="2" type="noConversion"/>
  </si>
  <si>
    <t>마을당 재단시설 재정비 1식</t>
    <phoneticPr fontId="2" type="noConversion"/>
  </si>
  <si>
    <t>약 1.1km 구간, 스톤라이트 350개, 솔라매입스텝등 200개, 포토존 10개소 설치</t>
    <phoneticPr fontId="2" type="noConversion"/>
  </si>
  <si>
    <t>애월읍</t>
    <phoneticPr fontId="2" type="noConversion"/>
  </si>
  <si>
    <t>향토지 발간 2000부</t>
    <phoneticPr fontId="2" type="noConversion"/>
  </si>
  <si>
    <t>증축 리모델링  81㎡</t>
    <phoneticPr fontId="2" type="noConversion"/>
  </si>
  <si>
    <t>안내표지판 설치공사 8개소</t>
    <phoneticPr fontId="2" type="noConversion"/>
  </si>
  <si>
    <t>향토지 발간 1000부</t>
    <phoneticPr fontId="2" type="noConversion"/>
  </si>
  <si>
    <t>바닥정비 및 운동기구 설치</t>
    <phoneticPr fontId="2" type="noConversion"/>
  </si>
  <si>
    <t>아스콘 덧씌우기 1식</t>
    <phoneticPr fontId="2" type="noConversion"/>
  </si>
  <si>
    <t>주민쉼터 조성 1식</t>
    <phoneticPr fontId="2" type="noConversion"/>
  </si>
  <si>
    <t>야외체육시설 조성 1식</t>
    <phoneticPr fontId="2" type="noConversion"/>
  </si>
  <si>
    <t>구좌읍</t>
    <phoneticPr fontId="2" type="noConversion"/>
  </si>
  <si>
    <t>쉼터조성</t>
    <phoneticPr fontId="2" type="noConversion"/>
  </si>
  <si>
    <t>농로보수 L=250m</t>
    <phoneticPr fontId="2" type="noConversion"/>
  </si>
  <si>
    <t>신문발간 4회</t>
    <phoneticPr fontId="2" type="noConversion"/>
  </si>
  <si>
    <t>농로포장</t>
    <phoneticPr fontId="2" type="noConversion"/>
  </si>
  <si>
    <t>벽화도색</t>
    <phoneticPr fontId="2" type="noConversion"/>
  </si>
  <si>
    <t>우수침투조 설치</t>
    <phoneticPr fontId="2" type="noConversion"/>
  </si>
  <si>
    <t>콘크리트포장 L=300m x B=4.5m</t>
    <phoneticPr fontId="2" type="noConversion"/>
  </si>
  <si>
    <t>배수로 L=260m</t>
    <phoneticPr fontId="2" type="noConversion"/>
  </si>
  <si>
    <t>인도블럭 교체</t>
    <phoneticPr fontId="2" type="noConversion"/>
  </si>
  <si>
    <t>조천읍</t>
    <phoneticPr fontId="2" type="noConversion"/>
  </si>
  <si>
    <t>칠성제단 복원 1식</t>
    <phoneticPr fontId="2" type="noConversion"/>
  </si>
  <si>
    <t>가림막 교체 1식</t>
    <phoneticPr fontId="2" type="noConversion"/>
  </si>
  <si>
    <t>입간판 설치 1식</t>
    <phoneticPr fontId="2" type="noConversion"/>
  </si>
  <si>
    <t>교육공간 구성 1식, 비품 등 구입 1식</t>
    <phoneticPr fontId="2" type="noConversion"/>
  </si>
  <si>
    <t>바닥 경관조명 설치 500개소</t>
    <phoneticPr fontId="2" type="noConversion"/>
  </si>
  <si>
    <t>석면 철거 및 노후화 된 건물 기능보강 1식</t>
    <phoneticPr fontId="2" type="noConversion"/>
  </si>
  <si>
    <t>테마 벽화 그리기 사업 1식</t>
    <phoneticPr fontId="2" type="noConversion"/>
  </si>
  <si>
    <t>회전교차로 등 식재 1식</t>
    <phoneticPr fontId="2" type="noConversion"/>
  </si>
  <si>
    <t>장수사진 촬영(60명), 다문화, 저소득 대상 가족사진(35세대)</t>
    <phoneticPr fontId="2" type="noConversion"/>
  </si>
  <si>
    <t>복합 문화공간 조성 1식</t>
    <phoneticPr fontId="2" type="noConversion"/>
  </si>
  <si>
    <t>중산간마을 지역장터 조성 1식</t>
    <phoneticPr fontId="2" type="noConversion"/>
  </si>
  <si>
    <t>제주메밀 공동재배 및 상품화 사업 1식</t>
    <phoneticPr fontId="2" type="noConversion"/>
  </si>
  <si>
    <t>전시 및 강연 1식</t>
    <phoneticPr fontId="2" type="noConversion"/>
  </si>
  <si>
    <t xml:space="preserve">보호관찰 핟생들 대상으로 제과, 제빵 교육 </t>
    <phoneticPr fontId="2" type="noConversion"/>
  </si>
  <si>
    <t>야외운동기구 5대 설치</t>
    <phoneticPr fontId="2" type="noConversion"/>
  </si>
  <si>
    <t>함덕문학지 발간 및 출판기념회 1식</t>
    <phoneticPr fontId="2" type="noConversion"/>
  </si>
  <si>
    <t>5대 다리 이미지 제작 사업 1식</t>
    <phoneticPr fontId="2" type="noConversion"/>
  </si>
  <si>
    <t>식수 정비 및 잔디공원 조성 1식</t>
    <phoneticPr fontId="2" type="noConversion"/>
  </si>
  <si>
    <t>어구보관 창고 신축 35㎡</t>
    <phoneticPr fontId="2" type="noConversion"/>
  </si>
  <si>
    <t>서우봉 오름 정비 1식</t>
    <phoneticPr fontId="2" type="noConversion"/>
  </si>
  <si>
    <t>한경면</t>
    <phoneticPr fontId="2" type="noConversion"/>
  </si>
  <si>
    <t>저지리 향토지 조사연구 및 발간 500권</t>
    <phoneticPr fontId="2" type="noConversion"/>
  </si>
  <si>
    <t>돌담쌓기공사 (겹담 300㎡), 조경공사 등</t>
    <phoneticPr fontId="2" type="noConversion"/>
  </si>
  <si>
    <t>연못정비, 분수정비 1개소, 우수유입 및 배출시설 정비 1식</t>
    <phoneticPr fontId="2" type="noConversion"/>
  </si>
  <si>
    <t>봉천수 복원 1개소 및 소공원정비 1식</t>
    <phoneticPr fontId="2" type="noConversion"/>
  </si>
  <si>
    <t>내부리모델링 50㎡ 및 전통초가복원 1식</t>
    <phoneticPr fontId="2" type="noConversion"/>
  </si>
  <si>
    <t>요리강좌 교육프로그램실 설비(152㎡) 및 요리강좌 기자재구입</t>
    <phoneticPr fontId="2" type="noConversion"/>
  </si>
  <si>
    <t>아스콘 덧씌우기 2,750㎡</t>
    <phoneticPr fontId="2" type="noConversion"/>
  </si>
  <si>
    <t>아스콘 덧씌우기 550m</t>
    <phoneticPr fontId="2" type="noConversion"/>
  </si>
  <si>
    <t>배수로 정비 400m</t>
    <phoneticPr fontId="2" type="noConversion"/>
  </si>
  <si>
    <t>추자면</t>
    <phoneticPr fontId="2" type="noConversion"/>
  </si>
  <si>
    <t>위령탑 건립, 안전펜스, 포토존시설, 조경 및 조명시설</t>
    <phoneticPr fontId="2" type="noConversion"/>
  </si>
  <si>
    <t>산책로 정비 500m
(목재 데크, 팔각정 등 설치)</t>
    <phoneticPr fontId="2" type="noConversion"/>
  </si>
  <si>
    <r>
      <t>보수보강 3개소 및 철거 1개소</t>
    </r>
    <r>
      <rPr>
        <b/>
        <sz val="10"/>
        <color rgb="FF000000"/>
        <rFont val="바탕"/>
        <family val="1"/>
        <charset val="129"/>
      </rPr>
      <t/>
    </r>
    <phoneticPr fontId="2" type="noConversion"/>
  </si>
  <si>
    <t>둘레길 모수 및 정자, 야자매트 등 설치</t>
    <phoneticPr fontId="2" type="noConversion"/>
  </si>
  <si>
    <t>낙석방지, 안전펜스 설치 등</t>
    <phoneticPr fontId="2" type="noConversion"/>
  </si>
  <si>
    <t>정자, 데크 안전난간 설치</t>
    <phoneticPr fontId="2" type="noConversion"/>
  </si>
  <si>
    <t>울타리 설치 L=80m</t>
    <phoneticPr fontId="2" type="noConversion"/>
  </si>
  <si>
    <t>우도면</t>
    <phoneticPr fontId="2" type="noConversion"/>
  </si>
  <si>
    <t>○ 나눔쉼터 내 전기, 도색, 방수 공사 및 주방 개보수 등</t>
  </si>
  <si>
    <t>○ 우도면 공설묘지 묘적 150기 보수</t>
  </si>
  <si>
    <t>○ 의례회관 승강기 1기 설치 및 BF 인증</t>
  </si>
  <si>
    <t>○ 우도면 내 의료봉사활동 전개시 실비교통비, 숙박비 등 지원</t>
  </si>
  <si>
    <t>○ 취약계층 및 거동불편 노인 가구(70세 이상) 방충망 교체 1식</t>
  </si>
  <si>
    <t>○ CCTV 4개소  설치(우도면 4개리 각1개소씩)</t>
  </si>
  <si>
    <t>일도1동</t>
    <phoneticPr fontId="2" type="noConversion"/>
  </si>
  <si>
    <t>일도2동</t>
    <phoneticPr fontId="2" type="noConversion"/>
  </si>
  <si>
    <t>화단조성 40개소</t>
  </si>
  <si>
    <t>밝은거리 조성 LED 벽화
 조성 1식, 제주어 속담 타일 벽화조성 1식</t>
    <phoneticPr fontId="2" type="noConversion"/>
  </si>
  <si>
    <t>이도1동</t>
    <phoneticPr fontId="2" type="noConversion"/>
  </si>
  <si>
    <t xml:space="preserve">그늘막 및 벤치 설치 1식  </t>
    <phoneticPr fontId="2" type="noConversion"/>
  </si>
  <si>
    <t xml:space="preserve"> 조명설치, 벽화조성, 작가갤러리 조성 1식</t>
    <phoneticPr fontId="2" type="noConversion"/>
  </si>
  <si>
    <t>문화의 거리 안내표지판 및 문화지도 설치 1식</t>
    <phoneticPr fontId="2" type="noConversion"/>
  </si>
  <si>
    <t>벽화사업 1식</t>
    <phoneticPr fontId="2" type="noConversion"/>
  </si>
  <si>
    <t>이도2동</t>
    <phoneticPr fontId="2" type="noConversion"/>
  </si>
  <si>
    <t xml:space="preserve">CCTV 설치 2개소, 과속방지턱 설치 10개소, 도로사인물 설치 등 </t>
    <phoneticPr fontId="2" type="noConversion"/>
  </si>
  <si>
    <t>벽화 및 조경사업 1식(벽화 1,320㎡, 원예조경물 120식 등)</t>
    <phoneticPr fontId="2" type="noConversion"/>
  </si>
  <si>
    <t>무대 및 벤치 등 교체정비 1식</t>
    <phoneticPr fontId="2" type="noConversion"/>
  </si>
  <si>
    <t>그림자 조명 20개</t>
    <phoneticPr fontId="2" type="noConversion"/>
  </si>
  <si>
    <t>삼도1동</t>
    <phoneticPr fontId="2" type="noConversion"/>
  </si>
  <si>
    <t>CCTV 3개소 설치</t>
    <phoneticPr fontId="2" type="noConversion"/>
  </si>
  <si>
    <t>신규 벽화 조성 및 노후벽화 정비 1식</t>
    <phoneticPr fontId="2" type="noConversion"/>
  </si>
  <si>
    <t>공원 시설 및 화단 정비 1식</t>
    <phoneticPr fontId="2" type="noConversion"/>
  </si>
  <si>
    <t>파손구간 정비 및 불법주정차 방지시설 보강설치 1식</t>
    <phoneticPr fontId="2" type="noConversion"/>
  </si>
  <si>
    <t>삼도2동</t>
    <phoneticPr fontId="2" type="noConversion"/>
  </si>
  <si>
    <t>벽화조성 200㎡</t>
    <phoneticPr fontId="2" type="noConversion"/>
  </si>
  <si>
    <t>집수구 정비 1식</t>
    <phoneticPr fontId="2" type="noConversion"/>
  </si>
  <si>
    <t>보행시설 등 설치 1식</t>
    <phoneticPr fontId="2" type="noConversion"/>
  </si>
  <si>
    <t>클린하우스 정비 1식</t>
    <phoneticPr fontId="2" type="noConversion"/>
  </si>
  <si>
    <t>프로그램 운영 1식</t>
    <phoneticPr fontId="2" type="noConversion"/>
  </si>
  <si>
    <t>용담1동</t>
    <phoneticPr fontId="2" type="noConversion"/>
  </si>
  <si>
    <t>1식</t>
    <phoneticPr fontId="2" type="noConversion"/>
  </si>
  <si>
    <t>L=12km</t>
    <phoneticPr fontId="2" type="noConversion"/>
  </si>
  <si>
    <t>용담2동</t>
    <phoneticPr fontId="2" type="noConversion"/>
  </si>
  <si>
    <t>부지정리(콘크리트 및 친환경 바닥재) 및 체육시설(기구) 정비 1식</t>
    <phoneticPr fontId="2" type="noConversion"/>
  </si>
  <si>
    <t>안심보행자 통로 조성, 방범용 CCTV, 장애인 표지판, 점자블럭 재정비 등</t>
    <phoneticPr fontId="2" type="noConversion"/>
  </si>
  <si>
    <t>건입동</t>
    <phoneticPr fontId="2" type="noConversion"/>
  </si>
  <si>
    <t>스토리텔링 표지판 설치 1식, 포제당 주변 스토리텔링 기반정비 1식 등</t>
    <phoneticPr fontId="2" type="noConversion"/>
  </si>
  <si>
    <t>꽃터널 1식, 도막형 바닥재 설치 1식 등</t>
    <phoneticPr fontId="2" type="noConversion"/>
  </si>
  <si>
    <t>밝은거리(페인팅 등) 조성 1식, 방호벽 유색도색 1식 등</t>
    <phoneticPr fontId="2" type="noConversion"/>
  </si>
  <si>
    <t>전망데크 철거 30㎡, 공연형 쉼터 데크 설치 100㎡, 연식의자 설치 30m 외</t>
    <phoneticPr fontId="2" type="noConversion"/>
  </si>
  <si>
    <t>화북동</t>
    <phoneticPr fontId="2" type="noConversion"/>
  </si>
  <si>
    <t>벽화조성 1식</t>
    <phoneticPr fontId="2" type="noConversion"/>
  </si>
  <si>
    <t>방법용 CCTV설치 3개소</t>
    <phoneticPr fontId="2" type="noConversion"/>
  </si>
  <si>
    <t>미세먼지 신호등 설치 3개소</t>
    <phoneticPr fontId="2" type="noConversion"/>
  </si>
  <si>
    <t>관람석(계단식 벤치) 조성 1식 및 노후된 등의자 10개 교체</t>
    <phoneticPr fontId="2" type="noConversion"/>
  </si>
  <si>
    <t>노후된 벽화 재정비 1식</t>
    <phoneticPr fontId="2" type="noConversion"/>
  </si>
  <si>
    <t xml:space="preserve">LED태양광 조명기구 설치 </t>
    <phoneticPr fontId="2" type="noConversion"/>
  </si>
  <si>
    <t>삼양동</t>
    <phoneticPr fontId="2" type="noConversion"/>
  </si>
  <si>
    <t>인도교체 A=12a
화단정비 및 꽃길조성</t>
    <phoneticPr fontId="2" type="noConversion"/>
  </si>
  <si>
    <t>LED 도로표지병 설치
625개</t>
    <phoneticPr fontId="2" type="noConversion"/>
  </si>
  <si>
    <t>비석 설치 1개
파고라 정비 1식
주변 조경시설 1식</t>
    <phoneticPr fontId="2" type="noConversion"/>
  </si>
  <si>
    <t>그림자조명 설치 10개소</t>
    <phoneticPr fontId="2" type="noConversion"/>
  </si>
  <si>
    <t>봉개동</t>
    <phoneticPr fontId="2" type="noConversion"/>
  </si>
  <si>
    <t>인도설치 L=200m
우수관설치 L=200m</t>
    <phoneticPr fontId="2" type="noConversion"/>
  </si>
  <si>
    <t>판석포장 130㎡, 
조경식재 1식</t>
    <phoneticPr fontId="2" type="noConversion"/>
  </si>
  <si>
    <t xml:space="preserve">운동기구 설치4개
판석포장 50㎡ </t>
    <phoneticPr fontId="2" type="noConversion"/>
  </si>
  <si>
    <t>인도설치 L=250m
우수관설치 L=200m</t>
    <phoneticPr fontId="2" type="noConversion"/>
  </si>
  <si>
    <t>아라동</t>
    <phoneticPr fontId="2" type="noConversion"/>
  </si>
  <si>
    <t>바닥데크설치 4개소, 보행매트설치, 야간조명시설 등</t>
    <phoneticPr fontId="2" type="noConversion"/>
  </si>
  <si>
    <t>먼지털이기 2개 설치</t>
    <phoneticPr fontId="2" type="noConversion"/>
  </si>
  <si>
    <t>야간 발광형표지병 설치 550개소</t>
    <phoneticPr fontId="2" type="noConversion"/>
  </si>
  <si>
    <t>지역특산물(딸기)직거래 판매, 시식회 및 시음회 코너 운영 등</t>
    <phoneticPr fontId="2" type="noConversion"/>
  </si>
  <si>
    <t>보차도 경계석 설치(L=400m), 바닥형도막재 설치 1,000㎡, 교통안전시설물 설치 1식</t>
    <phoneticPr fontId="2" type="noConversion"/>
  </si>
  <si>
    <t>미끄럼방지포장, 무단횡단방지시설, 노면표시 정비 등</t>
    <phoneticPr fontId="2" type="noConversion"/>
  </si>
  <si>
    <t>차폐형 클린하우스 3개소 설치</t>
    <phoneticPr fontId="2" type="noConversion"/>
  </si>
  <si>
    <t>등반로 및 편의시설 정비 1식</t>
    <phoneticPr fontId="2" type="noConversion"/>
  </si>
  <si>
    <t>전주 및 가로등 표지판 등 320개</t>
    <phoneticPr fontId="2" type="noConversion"/>
  </si>
  <si>
    <t>오라동</t>
    <phoneticPr fontId="2" type="noConversion"/>
  </si>
  <si>
    <t>마애명과 역사인물안내판 10개
설문대할망 조형물 및 안내판 1식</t>
    <phoneticPr fontId="2" type="noConversion"/>
  </si>
  <si>
    <t>침목계단 정비 및 노후식생매트 교체, 노후 시설물 정비</t>
    <phoneticPr fontId="2" type="noConversion"/>
  </si>
  <si>
    <t>바닥 매립형 태양광 LED 도로표지병 250개</t>
    <phoneticPr fontId="2" type="noConversion"/>
  </si>
  <si>
    <t>교량 경관 조명등 설치 3개소</t>
    <phoneticPr fontId="2" type="noConversion"/>
  </si>
  <si>
    <t>주민쉼터 조성 3개소</t>
    <phoneticPr fontId="2" type="noConversion"/>
  </si>
  <si>
    <t>연동</t>
    <phoneticPr fontId="2" type="noConversion"/>
  </si>
  <si>
    <t>LED 표지병 설치 500개</t>
    <phoneticPr fontId="2" type="noConversion"/>
  </si>
  <si>
    <t>화단조성 90㎡</t>
    <phoneticPr fontId="2" type="noConversion"/>
  </si>
  <si>
    <t>포충기 설치 30개</t>
    <phoneticPr fontId="2" type="noConversion"/>
  </si>
  <si>
    <t>그늘막 신설 15개</t>
    <phoneticPr fontId="2" type="noConversion"/>
  </si>
  <si>
    <t>야자수매트 설치 L=600m</t>
    <phoneticPr fontId="2" type="noConversion"/>
  </si>
  <si>
    <t>표지석 설치 2개소</t>
    <phoneticPr fontId="2" type="noConversion"/>
  </si>
  <si>
    <t>규제봉 설치 145개</t>
    <phoneticPr fontId="2" type="noConversion"/>
  </si>
  <si>
    <t>금연안내 표지판 설치 16개</t>
    <phoneticPr fontId="2" type="noConversion"/>
  </si>
  <si>
    <t>그레이팅 신설 260개,
보강 200개</t>
    <phoneticPr fontId="2" type="noConversion"/>
  </si>
  <si>
    <t>노형동</t>
    <phoneticPr fontId="2" type="noConversion"/>
  </si>
  <si>
    <t>운동장 배수 개선 및 
노후 화장실 교체</t>
    <phoneticPr fontId="2" type="noConversion"/>
  </si>
  <si>
    <t>시소, 그네 교체,
우레탄 바닥 및 울타리 보수 등</t>
    <phoneticPr fontId="2" type="noConversion"/>
  </si>
  <si>
    <t>창작 그램책 인쇄비 및 교육 
재료비 등</t>
    <phoneticPr fontId="2" type="noConversion"/>
  </si>
  <si>
    <t>패트병 및 캔 압축기 2개소</t>
    <phoneticPr fontId="2" type="noConversion"/>
  </si>
  <si>
    <t>친환경 돌의자 2인용 5개,
친환경 돌의자 1인용 15개,
조형물(광장 입구 2개소) 2개, 석부작 등 작품 설치 등</t>
    <phoneticPr fontId="2" type="noConversion"/>
  </si>
  <si>
    <t>태양광 조명기구 688개 설치</t>
    <phoneticPr fontId="2" type="noConversion"/>
  </si>
  <si>
    <t>인도 재포장
A=2,000㎡
(L=500m,B=4.0m)</t>
    <phoneticPr fontId="2" type="noConversion"/>
  </si>
  <si>
    <t>외도동</t>
    <phoneticPr fontId="2" type="noConversion"/>
  </si>
  <si>
    <t>표지석 기초 및 설치</t>
    <phoneticPr fontId="2" type="noConversion"/>
  </si>
  <si>
    <t>아스콘 및 인터로킹 포장</t>
    <phoneticPr fontId="2" type="noConversion"/>
  </si>
  <si>
    <t>장미화단 설치 및 의자정비</t>
    <phoneticPr fontId="2" type="noConversion"/>
  </si>
  <si>
    <t>원담주변 해안표지석 
색칠하기
해안변 원담정비 등</t>
    <phoneticPr fontId="2" type="noConversion"/>
  </si>
  <si>
    <t>공원정비 1식</t>
    <phoneticPr fontId="2" type="noConversion"/>
  </si>
  <si>
    <t>수국식재 2,500본</t>
    <phoneticPr fontId="2" type="noConversion"/>
  </si>
  <si>
    <t>야외 운동기구 10여종 확충</t>
    <phoneticPr fontId="2" type="noConversion"/>
  </si>
  <si>
    <t>투수블럭 포장</t>
    <phoneticPr fontId="2" type="noConversion"/>
  </si>
  <si>
    <t>이호동</t>
    <phoneticPr fontId="2" type="noConversion"/>
  </si>
  <si>
    <t>원담 정비 320m</t>
    <phoneticPr fontId="2" type="noConversion"/>
  </si>
  <si>
    <t>도로 표지병 800EA</t>
    <phoneticPr fontId="2" type="noConversion"/>
  </si>
  <si>
    <t>고무매트 140㎡ / 편의시설 교체 및 보수 1식</t>
    <phoneticPr fontId="2" type="noConversion"/>
  </si>
  <si>
    <t>스테인리스 가로등주 16EA / 경관조명 16EA / 관로 및 기초설치 등 1식</t>
    <phoneticPr fontId="2" type="noConversion"/>
  </si>
  <si>
    <t>도두동</t>
    <phoneticPr fontId="2" type="noConversion"/>
  </si>
  <si>
    <t>CCTV설치 1개소</t>
  </si>
  <si>
    <t>조명등 설치 2개소</t>
  </si>
  <si>
    <t>운동기구 설치 4대</t>
  </si>
  <si>
    <t>수목정비 1식</t>
  </si>
  <si>
    <t>경관조명 설치 20개</t>
  </si>
  <si>
    <t>방호벽 도색, 조명설치</t>
    <phoneticPr fontId="2" type="noConversion"/>
  </si>
  <si>
    <t>CCTV설치 1개소</t>
    <phoneticPr fontId="2" type="noConversion"/>
  </si>
  <si>
    <t>시설물 정비 1식</t>
  </si>
  <si>
    <t>화단 정비 1식</t>
  </si>
  <si>
    <t>진입로 보강 1식(L=10m)</t>
  </si>
  <si>
    <t>서귀</t>
    <phoneticPr fontId="2" type="noConversion"/>
  </si>
  <si>
    <t>남·녀 1칸씩 조립식 화장실1동</t>
  </si>
  <si>
    <t>중앙분리대 조경수 식재(15㎞)</t>
  </si>
  <si>
    <t>하모3리 마을안길 600m(단면 300m*2) 벽화 제작</t>
  </si>
  <si>
    <t>가로등 전력공급선 교체 10개소</t>
  </si>
  <si>
    <t>대정읍 방치폐기물 불법투기 취약지역 3개소</t>
  </si>
  <si>
    <t>가로등 설치 30개소</t>
  </si>
  <si>
    <t>도로 표지병 설치 : 형제해안로 1.5km (왕복 3.0km)</t>
    <phoneticPr fontId="2" type="noConversion"/>
  </si>
  <si>
    <t>송악산 인근 대로변(1.5km 구간) 농지 밭담 및 수목식재</t>
  </si>
  <si>
    <t>돌담복원 및 잔디식재.나무식재.휴게공간 시설 설치 2개소</t>
  </si>
  <si>
    <t>무인택배함 설치 2식</t>
  </si>
  <si>
    <t>차벽210㎡ 아트타일 시공</t>
    <phoneticPr fontId="2" type="noConversion"/>
  </si>
  <si>
    <t>임시주차장 및 탐방로 정비 1식</t>
  </si>
  <si>
    <t>도로변 수목제거사업1,000주</t>
  </si>
  <si>
    <t>민속문화 프로그램 운영</t>
    <phoneticPr fontId="2" type="noConversion"/>
  </si>
  <si>
    <t>교육15회, 미디어프로그램제작(10편),홍보</t>
    <phoneticPr fontId="2" type="noConversion"/>
  </si>
  <si>
    <t>생활체육 프로그램 운영</t>
    <phoneticPr fontId="2" type="noConversion"/>
  </si>
  <si>
    <t>야외스포츠프로그램 운영 및 캠페인</t>
    <phoneticPr fontId="2" type="noConversion"/>
  </si>
  <si>
    <t>노후우체통 500개교체</t>
  </si>
  <si>
    <t>점등형 표지병 2,000개소 설치</t>
  </si>
  <si>
    <t>가로(보안)등 신설 100개소, 교체 100개소</t>
  </si>
  <si>
    <t>* 우레탄 바닥의 정규코트 농구대 설치, 간이 운동기구 설치 등
* 유아, 어린이용 놀이기구 설치
* 정자, 벤치, 정자, 정원 조경 등</t>
    <phoneticPr fontId="2" type="noConversion"/>
  </si>
  <si>
    <t xml:space="preserve">길어깨포장 L=4.0km, 표지병 설치 600개소 </t>
    <phoneticPr fontId="2" type="noConversion"/>
  </si>
  <si>
    <t>침투조 설치 10조</t>
  </si>
  <si>
    <t>난간 정비(L=416m)</t>
  </si>
  <si>
    <t>전통 돌집복원 2개소</t>
  </si>
  <si>
    <t>14개 마을별 꽃길조성</t>
  </si>
  <si>
    <t>마을쉼터(정자 등) 10개소 정비</t>
  </si>
  <si>
    <t>생활환경 취약지역  25개소</t>
    <phoneticPr fontId="2" type="noConversion"/>
  </si>
  <si>
    <t>성산읍14개 마을 농로정비 L=2,000m</t>
    <phoneticPr fontId="2" type="noConversion"/>
  </si>
  <si>
    <t>그림자 조명 설치 10대</t>
  </si>
  <si>
    <t>태양광스마트 방범보안등 설치 14개소</t>
  </si>
  <si>
    <t>돌담복원 500㎡</t>
    <phoneticPr fontId="2" type="noConversion"/>
  </si>
  <si>
    <t>목재시설, 전망대 오일스텐 도장 (600㎡)</t>
  </si>
  <si>
    <t>편의시설 정비 1식</t>
  </si>
  <si>
    <t>정자조성 1식</t>
  </si>
  <si>
    <t>표지석 제작 1식</t>
  </si>
  <si>
    <t>쉼터 조성 1식</t>
  </si>
  <si>
    <t>기록물 발간 1식</t>
  </si>
  <si>
    <t>수국 꽃길, 헌혈부스 운영 등</t>
  </si>
  <si>
    <t>곶자왈 진입로 정비, 어린이 생태탐방단 운영</t>
  </si>
  <si>
    <t>제주음식 만들기 및 제사상 차리기 (5회 운영)</t>
  </si>
  <si>
    <t>출산용품지원 사업</t>
  </si>
  <si>
    <t>청소년 인성예절 교육 운영</t>
  </si>
  <si>
    <t>서예교실 운영</t>
  </si>
  <si>
    <t>마을안 꽃길조성 1식</t>
  </si>
  <si>
    <t>수국거리 조성 1식</t>
  </si>
  <si>
    <t>초가지붕(2채 /49㎡, 66㎡) 보수 정비</t>
    <phoneticPr fontId="2" type="noConversion"/>
  </si>
  <si>
    <t>안덕면 군산, 월라봉, 창고천, 황개천 일원</t>
  </si>
  <si>
    <t>어린이 물놀이시설 1식</t>
    <phoneticPr fontId="2" type="noConversion"/>
  </si>
  <si>
    <t>자체침투조 설치 10개소</t>
  </si>
  <si>
    <t>산책로 데크 보수 380m, 노후 벤치 교체 25개, 이정표 보수 18개소</t>
  </si>
  <si>
    <t>목재 데크정자 설치 1식(6m × 6m)</t>
  </si>
  <si>
    <t>주요도로 및 마을안길 L=20km</t>
    <phoneticPr fontId="2" type="noConversion"/>
  </si>
  <si>
    <t>전석 및 농로포장L=0.5㎞</t>
  </si>
  <si>
    <t xml:space="preserve">주차시설 및 쉼터조성 </t>
    <phoneticPr fontId="2" type="noConversion"/>
  </si>
  <si>
    <t>청소년 동아리 운영 지원, 제주문화탐방, 공연관람 등 문화예술 활동체험</t>
  </si>
  <si>
    <t>문화예술동아리 지원, 문화예술동아리 경연대회개최(상하반기)</t>
    <phoneticPr fontId="2" type="noConversion"/>
  </si>
  <si>
    <t>건강체육 프로그램 지원 및 운영</t>
  </si>
  <si>
    <t>어려운 청소년 및 지역주민 대상 등 음악교육 프로그램 운영</t>
  </si>
  <si>
    <t>cctv 설치 1개소</t>
  </si>
  <si>
    <t>야간 경관 표시등 설치 1식</t>
  </si>
  <si>
    <t>노후 안내판 교체 및 내용현행화</t>
  </si>
  <si>
    <t>인도 안전 보행시설 설치 1식</t>
  </si>
  <si>
    <t>구술 자서전 기록물 편찬</t>
  </si>
  <si>
    <t>전망대 보강 및 증축, 주변정비</t>
  </si>
  <si>
    <t>바닥포장 및 야외 운동기구 설치</t>
  </si>
  <si>
    <t xml:space="preserve">서귀포초등학교 정문 앞 바닥신호등, 교통 신호제어기 등 설치 </t>
  </si>
  <si>
    <t xml:space="preserve">칠십리로 561일원 도로재포장 1,000㎡ (L=700M, B=1~2M) </t>
  </si>
  <si>
    <t xml:space="preserve">서귀진성~자구리공원 내 도로표지병 설치, 안내판 설치, 바닥 표시 판석 설치 등 </t>
  </si>
  <si>
    <t xml:space="preserve">서귀포시 부두로, 솔동산로 11번길 일원 판석 설치 270㎡ (L=180M, B=1~2M) </t>
  </si>
  <si>
    <t>도로표지병 2.5km(왕복) 1,250개 설치</t>
  </si>
  <si>
    <t>소규모거리공연 주1회 및 거리 전시회 개최 연10회</t>
  </si>
  <si>
    <t>태양광LED조명등 (233개)설치 및 진입다리 분수 및 쉼터(10개)설치</t>
  </si>
  <si>
    <t>조경수 및 식수대 설치</t>
  </si>
  <si>
    <t>목재테크 및 벤치설치</t>
  </si>
  <si>
    <t>바닥 또는 지주형 안내판 10개, 뱃머리동산 정비 1식</t>
  </si>
  <si>
    <t>인도개설 및 휀스설침(l=100m)</t>
  </si>
  <si>
    <t>이동식 cctv설치 6개소</t>
  </si>
  <si>
    <t>분수대, 그림타일 설치 등</t>
  </si>
  <si>
    <t>인도 조성120m</t>
  </si>
  <si>
    <t>인도 조성 120m</t>
  </si>
  <si>
    <t>그림자조명10기</t>
  </si>
  <si>
    <t>보안카메라 1조</t>
  </si>
  <si>
    <t>EM비누 만들기1식</t>
  </si>
  <si>
    <t>공부방 운영 1개소</t>
  </si>
  <si>
    <t>인도보도블럭 교체공사1식 (L=160m, W=1.5m, 240㎡)</t>
  </si>
  <si>
    <t>도로표지병 625개소</t>
  </si>
  <si>
    <t>경관등 15개소</t>
  </si>
  <si>
    <t>도로판석포장 275m, 식수대 경계석 재설치 15개소 등</t>
  </si>
  <si>
    <t>하효항내 1,472㎡</t>
    <phoneticPr fontId="2" type="noConversion"/>
  </si>
  <si>
    <t>방법용 CCTV 2개소</t>
    <phoneticPr fontId="2" type="noConversion"/>
  </si>
  <si>
    <t>우편함 제작 470세대</t>
    <phoneticPr fontId="2" type="noConversion"/>
  </si>
  <si>
    <t>현장체험학습 1식</t>
  </si>
  <si>
    <t>침수취약지 거름망 및 덮개 설치 100개</t>
  </si>
  <si>
    <t>나비 조형물 250개</t>
  </si>
  <si>
    <t>개량수국 1,500주 식재</t>
  </si>
  <si>
    <t>마을유래 안내공간 1식 / 자연놀이터 및 힐링공간 조성 각 1식</t>
  </si>
  <si>
    <t>마을별 소규모 정원 조성 5개소</t>
  </si>
  <si>
    <t>벽화, 조명시설L=1.2km</t>
  </si>
  <si>
    <t>농구장 휀스 L=62m</t>
  </si>
  <si>
    <t>정자 1개, 운동기구3개</t>
    <phoneticPr fontId="2" type="noConversion"/>
  </si>
  <si>
    <t>쿨링포그 8개</t>
  </si>
  <si>
    <t>도로(인도)정비 3개소(각L=100m, B=3m)</t>
  </si>
  <si>
    <t>어린이 주민자치위원 양성 20명, 체험프로그램 월 1회 운영</t>
  </si>
  <si>
    <t xml:space="preserve">서홍동 문화유산 책자 발간(200부) </t>
    <phoneticPr fontId="2" type="noConversion"/>
  </si>
  <si>
    <t>서홍동 탐방프로그램 운영(7회)</t>
    <phoneticPr fontId="2" type="noConversion"/>
  </si>
  <si>
    <t>친환경 EM비누 만들기 체험(10회)</t>
    <phoneticPr fontId="2" type="noConversion"/>
  </si>
  <si>
    <t>풍물 전통악기(난타북) 10개 구입</t>
    <phoneticPr fontId="2" type="noConversion"/>
  </si>
  <si>
    <t>솜반천 홍보물 제작 설치(교통이정표이면)</t>
    <phoneticPr fontId="2" type="noConversion"/>
  </si>
  <si>
    <t>홍로현 스토리텔링 벽화사업 (1.5M(H)*70M(L))</t>
    <phoneticPr fontId="2" type="noConversion"/>
  </si>
  <si>
    <t>주말농장 조성(도유지) - 농지정지, 펜스설치, 컨테이너등</t>
    <phoneticPr fontId="2" type="noConversion"/>
  </si>
  <si>
    <t xml:space="preserve">솜반천내 국화 꽃길 (화분국, 포토존 국화 조형물 설치 등) </t>
    <phoneticPr fontId="2" type="noConversion"/>
  </si>
  <si>
    <t>국화분재교실 운영(16회) 및 전시회 개최</t>
    <phoneticPr fontId="2" type="noConversion"/>
  </si>
  <si>
    <t>탐방로 정비(테크시설, 이정표 설치 등)</t>
    <phoneticPr fontId="2" type="noConversion"/>
  </si>
  <si>
    <t xml:space="preserve">태양광 도로표지병 1,300여개 설치 </t>
  </si>
  <si>
    <t>망원경 설치 3개소</t>
    <phoneticPr fontId="2" type="noConversion"/>
  </si>
  <si>
    <t xml:space="preserve">포토존, 그네벤치 설치 1식 </t>
  </si>
  <si>
    <t>비가림막(6m) 설치1식</t>
    <phoneticPr fontId="2" type="noConversion"/>
  </si>
  <si>
    <t>장밋빛 조명 화단 및 조형물 설치</t>
  </si>
  <si>
    <t>출산, 결혼 축하 지원(290가구)</t>
  </si>
  <si>
    <t>인성캠프 참가(청소년30명)</t>
    <phoneticPr fontId="2" type="noConversion"/>
  </si>
  <si>
    <t>마을길(바닷길, 돌담길, 벚꽃길, 빛의길)조성 및 마을시설물 정비 1식</t>
  </si>
  <si>
    <t>하귤나무(100주), 산수국(750주), 장미(300본) 식재</t>
  </si>
  <si>
    <t>가로등 및 보안등 설치(L=380m) 1식</t>
  </si>
  <si>
    <t>주민쉼터 공간 조성, 야외 벤치 설치</t>
  </si>
  <si>
    <t>계단 태양광(LED) 설치, 의자, 휀스 활용 꽃 넝쿨 식재 등</t>
  </si>
  <si>
    <t>마을향토지 제작 및 배부</t>
  </si>
  <si>
    <t>관내 9개 경로당 대상으로 웃음치료, 즐거운 건강 율동, 건강강좌 등 실시</t>
  </si>
  <si>
    <t>9,400㎡(2,843평)</t>
  </si>
  <si>
    <t>주민참여형 저탄소 녹색생활환경교실운영 외 1개사업</t>
  </si>
  <si>
    <t>EM활성화액 250말 제조, 보급통 11개소 관리, EM교육프로 그램 운영</t>
  </si>
  <si>
    <t>태양광 도로 표지병 625개 설치</t>
    <phoneticPr fontId="2" type="noConversion"/>
  </si>
  <si>
    <t>용흥마을 안길 벽화 조성공사 1식(L=370m)</t>
  </si>
  <si>
    <t>대천 12경 홍보 영상물 및 책자 제작</t>
    <phoneticPr fontId="2" type="noConversion"/>
  </si>
  <si>
    <t>상가안내판 설치 2개소</t>
  </si>
  <si>
    <t>위험수목 정비 L=8km</t>
  </si>
  <si>
    <t>책자 발간 1식</t>
  </si>
  <si>
    <t>당 정비 4개소</t>
  </si>
  <si>
    <t xml:space="preserve">안내판 설치 3개소 </t>
  </si>
  <si>
    <t>조명등 8개소, 제어반1개, 전기인입공사 1식</t>
  </si>
  <si>
    <t>항아리 화분 및 초화류 식재</t>
  </si>
  <si>
    <t>ip방송서버 1식, 방송시설 10개소</t>
  </si>
  <si>
    <t>안전펜스 설치 63경간</t>
    <phoneticPr fontId="2" type="noConversion"/>
  </si>
  <si>
    <t>도로표지병 2,000개</t>
    <phoneticPr fontId="2" type="noConversion"/>
  </si>
  <si>
    <t>색달체육공원내 화장실1개소 설치</t>
    <phoneticPr fontId="2" type="noConversion"/>
  </si>
  <si>
    <t>우남동입구-상예1 복지타운 35개소설치</t>
  </si>
  <si>
    <t>미끄럼틀 및 모래 놀이시설 1개소설치</t>
  </si>
  <si>
    <t>소공원 조성 1식 cctv설치1기</t>
    <phoneticPr fontId="2" type="noConversion"/>
  </si>
  <si>
    <t>마을유래 및 향토 문화 기록물제작</t>
  </si>
  <si>
    <t>기초생활수급자, 장애인 가구 등 주거취약계층 10가구 주택 개보수</t>
  </si>
  <si>
    <t xml:space="preserve">관내 클린 하우스 8개소 내외 </t>
    <phoneticPr fontId="2" type="noConversion"/>
  </si>
  <si>
    <t>취약계층 120가구</t>
    <phoneticPr fontId="2" type="noConversion"/>
  </si>
  <si>
    <t>해양수산과</t>
    <phoneticPr fontId="2" type="noConversion"/>
  </si>
  <si>
    <t>21.3.31.현재</t>
    <phoneticPr fontId="2" type="noConversion"/>
  </si>
  <si>
    <t>시설비</t>
    <phoneticPr fontId="2" type="noConversion"/>
  </si>
  <si>
    <t>민경</t>
    <phoneticPr fontId="2" type="noConversion"/>
  </si>
  <si>
    <t>민자</t>
    <phoneticPr fontId="2" type="noConversion"/>
  </si>
  <si>
    <t>참여</t>
    <phoneticPr fontId="2" type="noConversion"/>
  </si>
  <si>
    <t>사회</t>
    <phoneticPr fontId="2" type="noConversion"/>
  </si>
  <si>
    <t>지역</t>
    <phoneticPr fontId="2" type="noConversion"/>
  </si>
  <si>
    <t>도시</t>
    <phoneticPr fontId="2" type="noConversion"/>
  </si>
  <si>
    <t>일반</t>
    <phoneticPr fontId="2" type="noConversion"/>
  </si>
  <si>
    <t>환경</t>
    <phoneticPr fontId="2" type="noConversion"/>
  </si>
  <si>
    <t>○신촌정주어촌 어항시설 정비공사</t>
  </si>
  <si>
    <t>○한림읍 관내 공영주차장 2줄 주차선 조성사업</t>
  </si>
  <si>
    <t>○한림작은영화관과 연계한 야간 영화 포토존 조성</t>
  </si>
  <si>
    <t>○한림읍 관내 관광안내판 정비 사업</t>
  </si>
  <si>
    <t>○인도 위 무더위 쉼터(그늘막) 조성사업</t>
  </si>
  <si>
    <t>○한림읍 마을기록 보관소 웹아카이빙 미디어센터 구축</t>
  </si>
  <si>
    <t>○옹포천 숲 정비사업</t>
  </si>
  <si>
    <t>○영농폐기물 집하장 불법투기 단속용 CCTV 설치 공사</t>
  </si>
  <si>
    <t>○제주시 레포츠 공원</t>
  </si>
  <si>
    <t>○소통의 소리 조성사업</t>
  </si>
  <si>
    <t>○올레15-A코스 야외화장실 조성</t>
  </si>
  <si>
    <t>○상명리 마을 스토리북 제작</t>
  </si>
  <si>
    <t>○애월 향토지 편찬사업</t>
  </si>
  <si>
    <t>○충혼체육공원 시설보강사업</t>
  </si>
  <si>
    <t>○귀리겉보리 농사일소리 전수관 증설공사</t>
  </si>
  <si>
    <t>○마을연못 정비사업</t>
  </si>
  <si>
    <t>○호반팔경 안내표지판 설치공사</t>
  </si>
  <si>
    <t>○물메 향토지 편찬사업</t>
  </si>
  <si>
    <t>○마을공한지 건강쉼터 조성사업</t>
  </si>
  <si>
    <t>○취약지구 복구 및 도로 확포장공사</t>
  </si>
  <si>
    <t>○마을 유휴지 야외체육운동시설 설치사업</t>
  </si>
  <si>
    <t>○마을안길 아스콘 덧씌우기공사</t>
  </si>
  <si>
    <t>○더럭초등학교 통학로 정비사업</t>
  </si>
  <si>
    <t>○애월읍 관내 소규모 주민쉼터 및 데크시설 조성사업</t>
  </si>
  <si>
    <t>○애월읍 관내 야외체육시설 조성사업</t>
  </si>
  <si>
    <t>○‘마을의 상징물’ 덕천리 팽나무 주민쉼터 조성</t>
  </si>
  <si>
    <t>○행원리 마을안길 간 주 연결도로 정비사업</t>
  </si>
  <si>
    <t>○리민과의 소통채널, 평대리 뱅디신문발간사업</t>
  </si>
  <si>
    <t>○농로 접근 사각지대, 상도리 농로확포장사업</t>
  </si>
  <si>
    <t>○수국이 어우러진 길, 종달리 올레1코스 벽화사업</t>
  </si>
  <si>
    <t>○농가 농업피해 에방 위한 김녕리 상습 침수구간 배수개선사업</t>
  </si>
  <si>
    <t>○2개 마을 주민 숙원인 한동 및 행원리 경계지 농로개설 사업</t>
  </si>
  <si>
    <t>○주민 통행 안전 확보위한 평대리 상습 침수구간 배수로 설치사업</t>
  </si>
  <si>
    <t>○통학 및 통행의 불편함 해소' 세종로 인도블럭 교체사업</t>
  </si>
  <si>
    <t>○문화유산 발굴 및 복원</t>
  </si>
  <si>
    <t>○큰물 어촌계쉼터 가림막(신촌의 비경) 사업</t>
  </si>
  <si>
    <t>○신촌리사무소 입간판 설치사업</t>
  </si>
  <si>
    <t>○조천리 용천수 교육공간&lt;조천물학당&gt; 조성</t>
  </si>
  <si>
    <t>○신흥리 방호벽 미화 정비사업</t>
  </si>
  <si>
    <t>○신흥리 해안도로변 밝은거리 조성사업</t>
  </si>
  <si>
    <t>○마을주민 공동이용시설 보수보강</t>
  </si>
  <si>
    <t>○마을안길 테마 벽화 그리기 사업</t>
  </si>
  <si>
    <t>○마을 환경정비사업</t>
  </si>
  <si>
    <t>○우리마을 열린사진관</t>
  </si>
  <si>
    <t>○와흘리 복합문화공간 조성사업</t>
  </si>
  <si>
    <t>○와흘리 중산간마을 지역장터 만들기 사업</t>
  </si>
  <si>
    <t>○청정 제주메밀을 이용한 마을 공동체사업</t>
  </si>
  <si>
    <t>○제4회 조천리마을사진전
(우리동네사진첩전)</t>
  </si>
  <si>
    <t>○사랑빵 만들기 사랑빵 나눔사업</t>
  </si>
  <si>
    <t>○마을 체육시설 기능보강사업</t>
  </si>
  <si>
    <t>○함덕문학5호 출간</t>
  </si>
  <si>
    <t>○마을도 잇고 마음도 잇는 교래</t>
  </si>
  <si>
    <t>○올레 나들이사업</t>
  </si>
  <si>
    <t>○신촌정주어촌어항어구보관 창고</t>
  </si>
  <si>
    <t>○2021년 서우봉 오름 환경 조성사업</t>
  </si>
  <si>
    <t>○저지리 향토지 발간</t>
  </si>
  <si>
    <t>○고산2리 신수동 어울림마당 조성사업</t>
  </si>
  <si>
    <t>○산양리 연못정비사업</t>
  </si>
  <si>
    <t>○청수리 봉천수 복원사업</t>
  </si>
  <si>
    <t>○조수1리 향토자료전시관 내부 리모델링 및 초가 복원사업</t>
  </si>
  <si>
    <t>○한원리 전통요리강좌 교육프로그램실 조성사업</t>
  </si>
  <si>
    <t>○판포리 마을안길 도로 덧씌우기</t>
  </si>
  <si>
    <t>○두모리 마을안길 아스콘 덧씌우기</t>
  </si>
  <si>
    <t>○용수리 배수로 정비</t>
  </si>
  <si>
    <t>○등대산 공원 정비사업</t>
  </si>
  <si>
    <t>○신양리 석두길 산책로 정비사업</t>
  </si>
  <si>
    <t>○엄바위 주변 올레길 정비사업</t>
  </si>
  <si>
    <t>○묵리 우물 보수보강사업</t>
  </si>
  <si>
    <t>○추석산(모진이) 둘레길 조성 및 정비</t>
  </si>
  <si>
    <t>○추자면 후포 석산 낙석방지 안전시설 설치</t>
  </si>
  <si>
    <t>○나바론 하늘길 휴식공간 조성</t>
  </si>
  <si>
    <t>○추자도 문화공연장 울타리 설치사업</t>
  </si>
  <si>
    <t>○우도아리랑 작사·작곡, 음반제작</t>
  </si>
  <si>
    <t>○우도 나눔쉼터 정비사업</t>
  </si>
  <si>
    <t>○우도면 공설묘지 묘적 정비사업</t>
  </si>
  <si>
    <t>○우도면 의례회관 승강기 설치사업</t>
  </si>
  <si>
    <t>○응급의료 자매결연 협약 연대세브란스병원 상생지원사업</t>
  </si>
  <si>
    <t>○취약계층 가구 방충망 교체 사업</t>
  </si>
  <si>
    <t>○우도면 마을방범용 CCTV 설치사업</t>
  </si>
  <si>
    <t>○혜은이 노래비 주변 정비사업</t>
  </si>
  <si>
    <t>○해짓골 및 산지천 주변 정비사업</t>
  </si>
  <si>
    <t>○그린쉼터 동백동산, 수국 꽃길 조성 및 시설 보수.보강 사업</t>
  </si>
  <si>
    <t>○일도2동 인도변 가로화단 조성사업</t>
  </si>
  <si>
    <t>○걸으멍 보멍 주민통행 안전 및 테마있는 밝은 거리 조성사업</t>
  </si>
  <si>
    <t>○제주성지 쉼터 조성 사업</t>
  </si>
  <si>
    <t>○삼성혈 문화의 거리 걷고 싶은 마을 조성사업</t>
  </si>
  <si>
    <t>○삼성혈 소공원 주변 정비사업</t>
  </si>
  <si>
    <t>○삼성혈 남쪽 길 돌담 벽화사업</t>
  </si>
  <si>
    <t>○도남초등학교 주변 보행환경개선사업</t>
  </si>
  <si>
    <t>○시와 그림이 함께하는 거리재생 및 조경 조성사업</t>
  </si>
  <si>
    <t>○수운근린공원 시설물 정비사업</t>
  </si>
  <si>
    <t>○그림자 조명을 통한 범죄예방 및 밝은거리 조성사업</t>
  </si>
  <si>
    <t>○삼도1동 벽화마을 조성사업</t>
  </si>
  <si>
    <t>○공원 및 가로화단 정비사업</t>
  </si>
  <si>
    <t>○관내 학교주변 통학로 정비공사</t>
  </si>
  <si>
    <t>○골목따라 향기나는 벽화마을 조성사업</t>
  </si>
  <si>
    <t>○안전하고 쾌적한 마을환경 조성사업</t>
  </si>
  <si>
    <t>○남초등학교 북측 인도변 밝은거리 조성사업</t>
  </si>
  <si>
    <t>○가림막 설치 등 클린하우스 정비사업</t>
  </si>
  <si>
    <t>○지역아동과 어르신들이 함께 참여하는 제주전통갈옷 만들기와 갈옷 무료체험 및 사랑나눔 봉사</t>
  </si>
  <si>
    <t>○남성로 수목생육환경개선인도정비공사</t>
  </si>
  <si>
    <t>○용담1동 재해 취약지 배수로 준설공사</t>
  </si>
  <si>
    <t>○하천변 수목생태 정비사업</t>
  </si>
  <si>
    <t>○지역주민 생활체육 활성화사업</t>
  </si>
  <si>
    <t>○안전취약지 교통약자 안심거리 조성사업</t>
  </si>
  <si>
    <t>○건입동 포제당 스토리텔링 조성사업</t>
  </si>
  <si>
    <t>○건입동 만덕길 조성사업</t>
  </si>
  <si>
    <t>○걷고 싶은 졸락코지 조성사업</t>
  </si>
  <si>
    <t>○문화와 예술을 더한 칠머리공원 쉼터 정비사업</t>
  </si>
  <si>
    <t>○걷고 싶은 거로마을길 벽화조성 사업</t>
  </si>
  <si>
    <t>○화북동 안전취약지역 방범용 CCTV 설치사업</t>
  </si>
  <si>
    <t>○미세먼지 신호등 설치 사업</t>
  </si>
  <si>
    <t>○거로마을운동장 이용객을 위한 관람석 공간 조성</t>
  </si>
  <si>
    <t>○퇴색된 벽화 재정비 사업</t>
  </si>
  <si>
    <t>○화북포구 안전한 야간산책로 조성사업</t>
  </si>
  <si>
    <t>○일주동로(삼양지구대 서측) 보행환경 개선사업</t>
  </si>
  <si>
    <t>○삼양동 관내 이면도로 보행환경 개선사업</t>
  </si>
  <si>
    <t>○삼양동 주말직거래장터 개선공사</t>
  </si>
  <si>
    <t>○삼양해수욕장 주변 야간 그림자조명 설치공사</t>
  </si>
  <si>
    <t>○명림로(승마클럽~평화양로원)인도설치사업</t>
  </si>
  <si>
    <t>○용강마을 생태연못 안전통행로 설치사업</t>
  </si>
  <si>
    <t>○지역체육활동 활성화를 위한 공원정비</t>
  </si>
  <si>
    <t>○생목수원로(회천교차로 주변) 인도설치사업</t>
  </si>
  <si>
    <t>○한천저류지 소공원 편의시설 설치공사</t>
  </si>
  <si>
    <t>○주민을 위한 작은 배려 먼지털이기 설치사업</t>
  </si>
  <si>
    <t>○밝은거리 안전아라 조성사업</t>
  </si>
  <si>
    <t>○아라동 지역특산물 홍보 사업</t>
  </si>
  <si>
    <t>○인다8길(주민센터~아이파크) 안전한 보행환경 조성사업</t>
  </si>
  <si>
    <t>○안전하고 쾌적한 도로환경 조성사업</t>
  </si>
  <si>
    <t>○차폐형 클린하우스 설치사업</t>
  </si>
  <si>
    <t>○삼의악 등반로 및 아라둘레길 편의시설 정비공사</t>
  </si>
  <si>
    <t>○아라동 주요도로 아름다운 도심조성 사업</t>
  </si>
  <si>
    <t>○방선문 역사숲길 조성사업</t>
  </si>
  <si>
    <t>○민오름 편의시설 개선사업</t>
  </si>
  <si>
    <t>○안전 도로환경 개선사업</t>
  </si>
  <si>
    <t>○오라동 밝은 마을 조성사업</t>
  </si>
  <si>
    <t>○업사이클링 주민쉼팡 조성</t>
  </si>
  <si>
    <t>○연동 골목길 보행환경 개선사업</t>
  </si>
  <si>
    <t>○연동 이면도로 공한지 등 화단조성 사업</t>
  </si>
  <si>
    <t>○연동 도심공원내 친환경 포충기 설치사업</t>
  </si>
  <si>
    <t>○연동 횡단보도 그늘막 설치사업</t>
  </si>
  <si>
    <t>○연동 삼무공원내 야자수 매트 보강사업</t>
  </si>
  <si>
    <t>○연동 관내 오름 표지석 설치사업</t>
  </si>
  <si>
    <t>○연동 상가밀집지역 주정차 금지 규제봉 설치사업</t>
  </si>
  <si>
    <t>○연동 학교 절대보호구역 및 학교시설 전체 금연안내 표지판 설치사업</t>
  </si>
  <si>
    <t>○연동 어린이 주민자치위원회 운영</t>
  </si>
  <si>
    <t>○연동 생활하수 악취방지 시설사업</t>
  </si>
  <si>
    <t>○노형오거리 광장 정비사업</t>
  </si>
  <si>
    <t>○노형초 통학로 안전한 보행환경 조성사업</t>
  </si>
  <si>
    <t>○연대마을 원담주변 정비사업</t>
  </si>
  <si>
    <t>○외도동 어린이공원 정비사업</t>
  </si>
  <si>
    <t>○외도동 수국거리 조성사업</t>
  </si>
  <si>
    <t>○야외 운동시설 확충</t>
  </si>
  <si>
    <t>○쾌적한 보행환경 조성사업</t>
  </si>
  <si>
    <t>○이호테우해수욕장 원담 정비 사업</t>
  </si>
  <si>
    <t>○이호동 관내 도로정비(조명) 공사</t>
  </si>
  <si>
    <t>○이호동 관내 편의시설 정비사업</t>
  </si>
  <si>
    <t>○이호테우해수욕장 진입로 배꽃조명 설치공사</t>
  </si>
  <si>
    <t>○신성마을 에코하우스 입구 CCTV설치 사업</t>
  </si>
  <si>
    <t>○신성마을 어린이놀이터 조명등 설치 사업</t>
  </si>
  <si>
    <t>○신성마을 운동기구 설치 사업</t>
  </si>
  <si>
    <t>○다호마을 등 수목 정비사업</t>
  </si>
  <si>
    <t>○효동마을 LED경관조명등 설치 사업</t>
  </si>
  <si>
    <t>○신사수마을 무지개도로 정비사업</t>
  </si>
  <si>
    <t>○신사수마을 방범용CCTV설치 사업</t>
  </si>
  <si>
    <t>○도두오래물광장 시설물 정비사업</t>
  </si>
  <si>
    <t>○도두동 화단 정비 사업</t>
  </si>
  <si>
    <t>○도두항 남측 마을어장 진입로 보강 공사</t>
  </si>
  <si>
    <t>○하모체육공원 내 화장실 신축공사</t>
  </si>
  <si>
    <t>○대정읍 일주서로 중앙분리대 정원 만들기</t>
  </si>
  <si>
    <t>○하모3리 거리박물관(벽화)만들기</t>
  </si>
  <si>
    <t>○안전한 가로환경 조성을 위한 부적합 가로등 보수사업</t>
  </si>
  <si>
    <t>○대정읍 불법 투기 취약지역 숲 조성 사업</t>
  </si>
  <si>
    <t>○모슬포 시가지 가로등 설치사업</t>
  </si>
  <si>
    <t>○야간보행안전 도로표지병 사업</t>
  </si>
  <si>
    <t xml:space="preserve">○송악산 관광로 (송악산 주변) 돌담 정비 및 화단정비 </t>
  </si>
  <si>
    <t>○마을 용천수 복원 숙원사업</t>
  </si>
  <si>
    <t>○도서주민 편익을 위한 무인택배함 설치</t>
  </si>
  <si>
    <t>○한남리 문화.역사거리 조성사업</t>
  </si>
  <si>
    <t>○한라산 청정고사리 축제장 기반시설 공사</t>
  </si>
  <si>
    <t>○교통안전을 위한 도로변 수목제거 사업</t>
  </si>
  <si>
    <t>○남원읍 찾아가는 민속문화프로그램운영</t>
  </si>
  <si>
    <t>○마을과 주민이 함께 만드는 공동체 미디어 “예촌마을방송국”</t>
  </si>
  <si>
    <t>○주민이 행복한 헬스팩토리(건강활력충전소)운영</t>
  </si>
  <si>
    <t>○자연속 건강학교 운영사업</t>
  </si>
  <si>
    <t>○노후우체통 교체사업</t>
  </si>
  <si>
    <t>○안전한 보행 도로 조성사업</t>
  </si>
  <si>
    <t>○안전한 거리 조성을 위한 가로등 신설 및 교체사업</t>
  </si>
  <si>
    <t>○유휴토지이용한공원시설 조성사업</t>
  </si>
  <si>
    <t>○중산간지역 보행환경 및 야간경관 개선사업</t>
  </si>
  <si>
    <t>○상습침수지역 정비사업</t>
  </si>
  <si>
    <t>○성산읍 안전시설 정비사업</t>
  </si>
  <si>
    <t>○제주 전통 돌집 복원사업</t>
  </si>
  <si>
    <t>○마을별 특색이 살아있는 명품 꽃길 조성사업</t>
  </si>
  <si>
    <t>○오멍가멍' 힐링 쉼터 조성사업</t>
  </si>
  <si>
    <t>○더 깨끗한 우리 동네 만들기 환경취약지역 개선사업</t>
  </si>
  <si>
    <t>○쾌적한 농로 환경 조성사업</t>
  </si>
  <si>
    <t>○우범지역 그림자 조명설치사업</t>
  </si>
  <si>
    <t>○마을 지킴이 (태양광스마트방범 보안등) 설치사업</t>
  </si>
  <si>
    <t>○마을안길 돌담길 복원 사업</t>
  </si>
  <si>
    <t>○화순곶자왈 생태탐방숲길 보전사업</t>
  </si>
  <si>
    <t>○덕수리 전통민속 보전마을(문화고팡) 편의시설사업</t>
  </si>
  <si>
    <t>○남송악 오름 주민 쉼터 조성 사업</t>
  </si>
  <si>
    <t xml:space="preserve">○서광동리마을상징 표지석설치 </t>
  </si>
  <si>
    <t>○한라산아래 첫 마을 광평리 산책쉼터 조성사업</t>
  </si>
  <si>
    <t>○상천리 역사・문화 기록물 발간사업</t>
  </si>
  <si>
    <t>○안덕면 수국 꽃길 자원 연계수눌음 헌혈문화 확산 사업</t>
  </si>
  <si>
    <t>○안덕면 자연생태 지킴이프로그램 사업</t>
  </si>
  <si>
    <t>○이주여성과 함께 하는 고부 (姑婦) 공감 프로그램 운영</t>
  </si>
  <si>
    <t>○저출산 극복 「I-MOM 행복꾸러미」 지원사업</t>
  </si>
  <si>
    <t>○청소년 인성예절 선도사업</t>
  </si>
  <si>
    <t>○내고장 전통문화 전승 보전사업</t>
  </si>
  <si>
    <t>○제주의 멋이 살아 있는 마을안 돌담 꽃길 조성사업</t>
  </si>
  <si>
    <t>○지역의 자원을 활용한 힐링 수국 거리 조성사업</t>
  </si>
  <si>
    <t>○덕수리 전통민속 보전마을 불미 공방 초가집 개선사업</t>
  </si>
  <si>
    <t>○힐링 생태 관광 활성화 탐방로 정비 사업</t>
  </si>
  <si>
    <t xml:space="preserve">○어린이 안전 물놀이시설(화순 해수욕장 용천수풀장)보강 사업 </t>
  </si>
  <si>
    <t>○집중호우시 농경지 침수 예방을 위한 우수침투조 설치사업</t>
  </si>
  <si>
    <t>○화순곶자왈 생태탐방숲길 데크 보수사업</t>
  </si>
  <si>
    <t>○서광서리 마을내 주민 쉼터(데크)조성 사업</t>
  </si>
  <si>
    <t>○운전자 안전 운행을 위한 도로변 시야차단 수목정비사업</t>
  </si>
  <si>
    <t>○낙석방지절개지 등 위험도로 개선사업</t>
  </si>
  <si>
    <t>○유휴공한지 마을 쉼터 조성사업</t>
  </si>
  <si>
    <t>○표선면 청소년 아카데미 운영사업</t>
  </si>
  <si>
    <t>○표선면 문화예술 틔움 프로젝트</t>
  </si>
  <si>
    <t>○표선면 생기충전 활력up 프로젝트</t>
  </si>
  <si>
    <t>○고치글라 어울향 만들기</t>
  </si>
  <si>
    <t>○농산물 도난방지 및 방범용 cctv 설치</t>
  </si>
  <si>
    <t>○제주민속촌진입로 야간 경관시설 개선</t>
  </si>
  <si>
    <t>○올레길 주요도로변 안내간판 정비 및 현행화</t>
  </si>
  <si>
    <t>○성읍1리 인도 안전보행시설 설치</t>
  </si>
  <si>
    <t>○세화리 어르신 구술자서전 프로젝트</t>
  </si>
  <si>
    <t>○토산 망오름 전망대 증축 및 보강</t>
  </si>
  <si>
    <t>○하천리 전천후 마을운동장 정비</t>
  </si>
  <si>
    <t>○서귀동 스마트 횡단보도 구축사업</t>
  </si>
  <si>
    <t>○도로재포장 및 배수시설 정비</t>
  </si>
  <si>
    <t>○서귀동 '게와 아이들' 문화의 길 조성</t>
  </si>
  <si>
    <t>○서귀포초등학교 주변 인도정비공사</t>
  </si>
  <si>
    <t>○걷고싶은 야간 안전보행길 조성 공사(마소물로 야간 안전보행길 조성공사)</t>
  </si>
  <si>
    <t>○명동로 상권 활성화를 위한 소규모 문화공연</t>
  </si>
  <si>
    <t>○정모시쉼터 태양광 야간조명 설치사업</t>
  </si>
  <si>
    <t>○중정로 62번길 화단조성사업</t>
  </si>
  <si>
    <t>○정방동 문화의집 쉼터조성사업</t>
  </si>
  <si>
    <t>○우리마을옛터 기억하기 사업</t>
  </si>
  <si>
    <t>○어린이 보호구역 내 인도개설공사</t>
  </si>
  <si>
    <t>○불법투기 방지용 이동식 CCTV 설치사업</t>
  </si>
  <si>
    <t>○서귀포 중앙공원 정비사업</t>
  </si>
  <si>
    <t>○아랑조을거리 보행환경개선사업</t>
  </si>
  <si>
    <t>○보행자길 인도조성사업</t>
  </si>
  <si>
    <t>○그림자조명 설치사업</t>
  </si>
  <si>
    <t>○교통사고 다발지역 보안카메라설치</t>
  </si>
  <si>
    <t>○EM비누 만들기 체험교실</t>
  </si>
  <si>
    <t>○하늘땅 어린이 공부방 운영사업</t>
  </si>
  <si>
    <t>○올레길보행환경 개선사업</t>
  </si>
  <si>
    <t>○야간보행안전 도로표지병 설치사업</t>
  </si>
  <si>
    <t>○야간경관등 설치사업</t>
  </si>
  <si>
    <t>○마을안길 노후 인도블럭교체사업</t>
  </si>
  <si>
    <t>○테마가 있는 하효항 속꽃섬 만들기</t>
  </si>
  <si>
    <t>○마을안길 방범용CCTV 설치사업</t>
  </si>
  <si>
    <t>○나비가 살아 숨쉬는 우편함 제작보급사업</t>
  </si>
  <si>
    <t>○청소년과 가족이 함께하는 현장 체험 학습</t>
  </si>
  <si>
    <t>○영천동 관내 우수받이 정비사업</t>
  </si>
  <si>
    <t>○영천동 나비거리 조성사업</t>
  </si>
  <si>
    <t>○아름다운 영천동 만들기수국길조성</t>
  </si>
  <si>
    <t>○어우러졍 뛰노는 돈내코 숲속 놀이터 만들기</t>
  </si>
  <si>
    <t>○마을 공한지 활용 소규모 힐링정원 조성사업</t>
  </si>
  <si>
    <t>○이야기가 있는 아름다운 동홍동 만들기</t>
  </si>
  <si>
    <t>○안전한 양지공원 조성사업</t>
  </si>
  <si>
    <t>○마을 쉼터 정비사업</t>
  </si>
  <si>
    <t>○산지물 물놀이장 쿨링포그 설치사업</t>
  </si>
  <si>
    <t>○안전한 마을 안길 조성사업</t>
  </si>
  <si>
    <t>○어린이 주민자치 위원회 운영</t>
  </si>
  <si>
    <t>○서홍동 문화유산 책자 발간</t>
  </si>
  <si>
    <t>○서홍동 탐방프로 그램 운영</t>
  </si>
  <si>
    <t>○친환경 상설EM 비누 체험장 운영</t>
  </si>
  <si>
    <t>○전통문화보존 및 계승사업</t>
  </si>
  <si>
    <t>○솜반천 진입로 환경개선사업</t>
  </si>
  <si>
    <t>○홍로현 스토리 텔링 벽화사업</t>
  </si>
  <si>
    <t>○도심속 행복한 주말농장 조성</t>
  </si>
  <si>
    <t>○솜반천 국화 꽃길 조성</t>
  </si>
  <si>
    <t>○국화분재교실</t>
  </si>
  <si>
    <t>○서홍8경 들렁모루 탐방로 정비사업</t>
  </si>
  <si>
    <t>○안전한 서홍동 만들기 사업</t>
  </si>
  <si>
    <t>○법환 해안변 관광 망원경설치사업</t>
  </si>
  <si>
    <t>○놀멍 쉬멍 어우러 지는 힐링공간 만들기사업</t>
  </si>
  <si>
    <t>○새서귀포 게이트 볼장 비가림막 설치공사</t>
  </si>
  <si>
    <t>○새서귀포 명품 테마거리 보수보강 공사</t>
  </si>
  <si>
    <t>○행복한 동행 축하 꾸러미지원사업</t>
  </si>
  <si>
    <t>○청소년 인성캠프 운영</t>
  </si>
  <si>
    <t>○우리동네 숨겨진 아름다움 발굴하기 사업</t>
  </si>
  <si>
    <t>○도순마을 특색 있는 거리조성</t>
  </si>
  <si>
    <t>○신시가지 밝고 안전한 거리조성</t>
  </si>
  <si>
    <t>○신시가지 안락한 주민쉼터 조성사업</t>
  </si>
  <si>
    <t>○밝고 이색적인 주민이용계단 개선사업</t>
  </si>
  <si>
    <t>○도순마을 향토지 제작</t>
  </si>
  <si>
    <t>○'노인이어서 더 행복한 대천동' 프로그램 운영</t>
  </si>
  <si>
    <t>○강정천 초록농장 가꾸기 사업</t>
  </si>
  <si>
    <t>○주민참여형 생활 환경교실 운영</t>
  </si>
  <si>
    <t>○친환경 "에코그린 나눔지기"</t>
  </si>
  <si>
    <t>○이어도로 야간 도로환경 개선사업</t>
  </si>
  <si>
    <t>○행복 용흥마을 벽화그리기 사업</t>
  </si>
  <si>
    <t>○대천12경 영상물 제작 및 홍보</t>
  </si>
  <si>
    <t>○중문시가지 상가안내판 설치</t>
  </si>
  <si>
    <t>○재해 대비 생활권 주변 위험수목 정비</t>
  </si>
  <si>
    <t>○대포마을 발전 계획 책자 발간</t>
  </si>
  <si>
    <t>○민속신앙터 (당) 정비</t>
  </si>
  <si>
    <t>○대포마을 10경 안내판 설치</t>
  </si>
  <si>
    <t>○하원마을 체육공원 조명등 설치</t>
  </si>
  <si>
    <t>○마을안길 경관 가꾸기</t>
  </si>
  <si>
    <t>○중문동 클린하우스 원격 방송시스템 구축</t>
  </si>
  <si>
    <t>○주요도로변 및 절개지 안전 시설물 설치</t>
  </si>
  <si>
    <t>○안전한 보행 환경 조성</t>
  </si>
  <si>
    <t>○색달체육공원 화장실 설치사업</t>
  </si>
  <si>
    <t>○마을캐릭터를 이용한 정주석 및 정낭설치사업</t>
  </si>
  <si>
    <t>○어린이 놀이터 조성사업</t>
  </si>
  <si>
    <t>○논짓물 해변 소공원 조성 및 재난,안전 감시용 CCTV설치사업</t>
  </si>
  <si>
    <t>○동난드르 마을 유래집 제작사업</t>
  </si>
  <si>
    <t>○행복가득! 사랑의 주택 개보수 사업</t>
  </si>
  <si>
    <t>○예래동 클린 하우스 편의 기능 개선사업</t>
  </si>
  <si>
    <t>○취약계층 가구 방역사업</t>
  </si>
  <si>
    <t>○협재리 마을안길(돌담길) 야간 불빛거리 조성사업</t>
    <phoneticPr fontId="2" type="noConversion"/>
  </si>
  <si>
    <t>○비양리 마을당 정비사업</t>
    <phoneticPr fontId="2" type="noConversion"/>
  </si>
  <si>
    <t>기관</t>
    <phoneticPr fontId="2" type="noConversion"/>
  </si>
  <si>
    <t>사업량</t>
    <phoneticPr fontId="2" type="noConversion"/>
  </si>
  <si>
    <t>예산과목</t>
    <phoneticPr fontId="2" type="noConversion"/>
  </si>
  <si>
    <t>분과</t>
    <phoneticPr fontId="2" type="noConversion"/>
  </si>
  <si>
    <t>○탐라문화광장 태양광 표지병 설치사업</t>
    <phoneticPr fontId="2" type="noConversion"/>
  </si>
  <si>
    <t>○칠성로 쇼핑거리 통행환경 개선사업</t>
    <phoneticPr fontId="2" type="noConversion"/>
  </si>
  <si>
    <t>○관내 우범·방범지역 CCTV 설치공사</t>
    <phoneticPr fontId="2" type="noConversion"/>
  </si>
  <si>
    <t>○월산체육공원 배수로 공사 및 야외 화장실 교체사업</t>
    <phoneticPr fontId="2" type="noConversion"/>
  </si>
  <si>
    <t>○신비마을, 맘껏 어린이 놀이터 시설 개선사업</t>
    <phoneticPr fontId="2" type="noConversion"/>
  </si>
  <si>
    <t>○비우면 채워지는 행복한 삶, 나만의 창작 그림책 발간사업</t>
    <phoneticPr fontId="2" type="noConversion"/>
  </si>
  <si>
    <t>○노형동 관내 패트병 및 캔 압축기 설치사업</t>
    <phoneticPr fontId="2" type="noConversion"/>
  </si>
  <si>
    <t>○안전한 보행환경 조성을 위한 태양광 LED 바닥등 설치사업</t>
    <phoneticPr fontId="2" type="noConversion"/>
  </si>
  <si>
    <t>○내도동 지역슬로건 표지석 설치사업</t>
    <phoneticPr fontId="2" type="noConversion"/>
  </si>
  <si>
    <t>○내도 올레17코스 주차장 조성사업</t>
    <phoneticPr fontId="2" type="noConversion"/>
  </si>
  <si>
    <t>○월대천 아름다운 꽃길 조성사업</t>
    <phoneticPr fontId="2" type="noConversion"/>
  </si>
  <si>
    <t>바닥정비 및 운동기구 설치(6종)</t>
    <phoneticPr fontId="2" type="noConversion"/>
  </si>
  <si>
    <t>전석쌓기 60m / 아스콘포장 80m</t>
    <phoneticPr fontId="2" type="noConversion"/>
  </si>
  <si>
    <t>통학로정비 800m(바닥 포장정비, 안전휀스, U볼라드시설)</t>
    <phoneticPr fontId="2" type="noConversion"/>
  </si>
  <si>
    <t>올레길19코스 신흥로 1길~2길 사이 218M구간(방호벽 175개 벽화 제작)</t>
    <phoneticPr fontId="2" type="noConversion"/>
  </si>
  <si>
    <t>토공=40㎥, / 전석 및 석축쌓기 = 160㎥</t>
    <phoneticPr fontId="2" type="noConversion"/>
  </si>
  <si>
    <t>자연석 조경 및 연못 안 조경시설 설치</t>
    <phoneticPr fontId="2" type="noConversion"/>
  </si>
  <si>
    <t>L=1.0km, B=1.5m / 야자매트, 계단 등 설치</t>
    <phoneticPr fontId="2" type="noConversion"/>
  </si>
  <si>
    <t>○ 작사, 작곡 1식
○ 가수 섭외 및 음반 제작</t>
    <phoneticPr fontId="2" type="noConversion"/>
  </si>
  <si>
    <t>동백나무 및 수국 꽃길 조성 1식, 조명시설 설치 1식,  야자수매트 설치 1식, 올레길 돌담정비 1식</t>
    <phoneticPr fontId="2" type="noConversion"/>
  </si>
  <si>
    <t>어린이 주민자치위원 양성
(초등학교 4~6학년생 30여명)</t>
    <phoneticPr fontId="2" type="noConversion"/>
  </si>
  <si>
    <r>
      <rPr>
        <sz val="11"/>
        <color indexed="8"/>
        <rFont val="MS Gothic"/>
        <family val="3"/>
        <charset val="128"/>
      </rPr>
      <t>‐</t>
    </r>
    <r>
      <rPr>
        <sz val="11"/>
        <color indexed="8"/>
        <rFont val="맑은 고딕"/>
        <family val="3"/>
        <charset val="129"/>
      </rPr>
      <t xml:space="preserve"> 돌담정비(40m), 판석깔기(80㎡)
</t>
    </r>
    <r>
      <rPr>
        <sz val="11"/>
        <color indexed="8"/>
        <rFont val="MS Gothic"/>
        <family val="3"/>
        <charset val="128"/>
      </rPr>
      <t>‐</t>
    </r>
    <r>
      <rPr>
        <sz val="11"/>
        <color indexed="8"/>
        <rFont val="맑은 고딕"/>
        <family val="3"/>
        <charset val="129"/>
      </rPr>
      <t xml:space="preserve"> 노래비 및 주위환경정비 1식</t>
    </r>
    <phoneticPr fontId="2" type="noConversion"/>
  </si>
  <si>
    <r>
      <rPr>
        <sz val="11"/>
        <color indexed="8"/>
        <rFont val="MS Gothic"/>
        <family val="3"/>
        <charset val="128"/>
      </rPr>
      <t>‐</t>
    </r>
    <r>
      <rPr>
        <sz val="11"/>
        <color indexed="8"/>
        <rFont val="맑은 고딕"/>
        <family val="3"/>
        <charset val="129"/>
      </rPr>
      <t xml:space="preserve"> 조형물 기단 조성 및 화단조성공사(50㎡)
</t>
    </r>
    <r>
      <rPr>
        <sz val="11"/>
        <color indexed="8"/>
        <rFont val="MS Gothic"/>
        <family val="3"/>
        <charset val="128"/>
      </rPr>
      <t>‐</t>
    </r>
    <r>
      <rPr>
        <sz val="11"/>
        <color indexed="8"/>
        <rFont val="맑은 고딕"/>
        <family val="3"/>
        <charset val="129"/>
      </rPr>
      <t xml:space="preserve"> 걸이화분 설치(50EA)</t>
    </r>
    <phoneticPr fontId="2" type="noConversion"/>
  </si>
  <si>
    <r>
      <rPr>
        <sz val="11"/>
        <color indexed="8"/>
        <rFont val="MS Gothic"/>
        <family val="3"/>
        <charset val="128"/>
      </rPr>
      <t>‐</t>
    </r>
    <r>
      <rPr>
        <sz val="11"/>
        <color indexed="8"/>
        <rFont val="맑은 고딕"/>
        <family val="3"/>
        <charset val="129"/>
      </rPr>
      <t xml:space="preserve"> 태양광 표지병 설치(500EA)</t>
    </r>
    <phoneticPr fontId="2" type="noConversion"/>
  </si>
  <si>
    <r>
      <rPr>
        <sz val="11"/>
        <color indexed="8"/>
        <rFont val="MS Gothic"/>
        <family val="3"/>
        <charset val="128"/>
      </rPr>
      <t>‐</t>
    </r>
    <r>
      <rPr>
        <sz val="11"/>
        <color indexed="8"/>
        <rFont val="맑은 고딕"/>
        <family val="3"/>
        <charset val="129"/>
      </rPr>
      <t xml:space="preserve"> 판석 및 블록 재포장(780㎡)</t>
    </r>
    <phoneticPr fontId="2" type="noConversion"/>
  </si>
  <si>
    <t>사업
유형</t>
    <phoneticPr fontId="2" type="noConversion"/>
  </si>
  <si>
    <t>○꿈차롱시인학교 시즌2</t>
    <phoneticPr fontId="2" type="noConversion"/>
  </si>
  <si>
    <t>○ 3월17일 : 설계완료
○ 3월18일 : 사업발주
○ 3월22일 : 계약체결 및 착공
○ 5월21일 : 준공(준공금 21,663천원)</t>
    <phoneticPr fontId="2" type="noConversion"/>
  </si>
  <si>
    <t>○ 4월 교부 예정</t>
    <phoneticPr fontId="2" type="noConversion"/>
  </si>
  <si>
    <t>○ 2월 교부 완료</t>
    <phoneticPr fontId="2" type="noConversion"/>
  </si>
  <si>
    <t>○ 4월 보조금 교부결정 및 착공(예정)
○ 4월 준공 및 보조금 교부(예정)</t>
    <phoneticPr fontId="2" type="noConversion"/>
  </si>
  <si>
    <t>○ 4월 사업발주(예정)</t>
    <phoneticPr fontId="2" type="noConversion"/>
  </si>
  <si>
    <t>○ 6월 보조금 교부결정 및 착공(예정)
○ 6월 준공 및 보조금 교부(예정)</t>
    <phoneticPr fontId="2" type="noConversion"/>
  </si>
  <si>
    <t>○ 4. 10. 계약 및 착공(예정)
○ 5월 준공(예정)</t>
    <phoneticPr fontId="2" type="noConversion"/>
  </si>
  <si>
    <t>○ 4월 실시설계용역(예정)
○ 4월 공사 착공(예정)
○ 6월 준공(예정)</t>
    <phoneticPr fontId="2" type="noConversion"/>
  </si>
  <si>
    <t>○ 3월 4일 보조금 교부결정
○ 3월 8일 착공
○ 5월 16일 준공 및 보조금 교부(예정)</t>
    <phoneticPr fontId="2" type="noConversion"/>
  </si>
  <si>
    <t>○ 4월 공사발주 및 착공(예정)
○ 4월 준공(예정)</t>
    <phoneticPr fontId="2" type="noConversion"/>
  </si>
  <si>
    <t>○ 4월 중 교부신청서 접수 및 교부(예정)</t>
    <phoneticPr fontId="2" type="noConversion"/>
  </si>
  <si>
    <t>○ 2월 보조금 교부 완료(10백만원)</t>
    <phoneticPr fontId="2" type="noConversion"/>
  </si>
  <si>
    <t>○ 6월 보조금 교부결정 및 착공(예정)
○ 7월 준공 및 보조금 교부(예정)</t>
    <phoneticPr fontId="2" type="noConversion"/>
  </si>
  <si>
    <t>○ 3.11. 공유재산 변경 관련 공유재산심의회 자료 제출
○ 6월 공사발주 및 착공(예정)
○ 6월 준공(예정)</t>
    <phoneticPr fontId="2" type="noConversion"/>
  </si>
  <si>
    <t>○ 3월 보조금 교부 완료(20백만원)</t>
    <phoneticPr fontId="2" type="noConversion"/>
  </si>
  <si>
    <t>○ 6월 중 교부신청서 접수 및 교부(예정)</t>
    <phoneticPr fontId="2" type="noConversion"/>
  </si>
  <si>
    <t>○ 2월 보조금 교부 완료(14백만원)</t>
    <phoneticPr fontId="2" type="noConversion"/>
  </si>
  <si>
    <t>○ 3월 함덕리, 북촌리, 신흥리, 교래리, 신촌리 야외운동기구 수요조사 완료
○ 4월 공사발주 및 착공
○ 4월 준공</t>
    <phoneticPr fontId="2" type="noConversion"/>
  </si>
  <si>
    <t>○ 2월 보조금 교부 완료(18백만원)</t>
    <phoneticPr fontId="2" type="noConversion"/>
  </si>
  <si>
    <t>○ 4월 말 교부신청서 접수 후 교부(예정)</t>
    <phoneticPr fontId="2" type="noConversion"/>
  </si>
  <si>
    <t>○ 3월 공유재산 변경 심의
○ 4월 공사설계 및 발주(예정)
○ 5월 공사 준공(50백만원)(예정)</t>
    <phoneticPr fontId="2" type="noConversion"/>
  </si>
  <si>
    <t>○ 사업추진 협의 중</t>
    <phoneticPr fontId="2" type="noConversion"/>
  </si>
  <si>
    <t>○ 3월 실시설계 발주(9백만원)
○ 4월 실시설계준공(9백만원)(예정)
○ 4월 공사 발주 및 계약(예정)
○ 8월 준공(예정)</t>
    <phoneticPr fontId="2" type="noConversion"/>
  </si>
  <si>
    <t>○ 3월 10일: 보조금 교부신청
○ 3월 15일: 보조금 교부결정
○ 3월 16일: 보조금 교부완료</t>
    <phoneticPr fontId="2" type="noConversion"/>
  </si>
  <si>
    <t>○ 3월 9일: 보조금 교부결정
○ 6월 중: 완료 및 보조금교부예정</t>
    <phoneticPr fontId="2" type="noConversion"/>
  </si>
  <si>
    <t>○ 2월 19일: 보조금 지원결정
○ 4월 중:  보조금 교부결정
○ 6월 중: 완료 및 보조금교부예정</t>
    <phoneticPr fontId="2" type="noConversion"/>
  </si>
  <si>
    <t>○ 3월 9일: 보조금 교부결정
○ 6월 중: 완료 및 정산</t>
    <phoneticPr fontId="2" type="noConversion"/>
  </si>
  <si>
    <t>○ 3월 4일: 보조금 교부결정
○ 3월 18일: 착수보고
○ 4월 중: 완료 및 보조금교부예정</t>
    <phoneticPr fontId="2" type="noConversion"/>
  </si>
  <si>
    <t>○ 4월 9일: 보조금 교부결정
○ 4월 16일: 착수보고 예정
○ 5월 중: 완료 및 보조금교부예정</t>
    <phoneticPr fontId="2" type="noConversion"/>
  </si>
  <si>
    <t>○ 2월 19일: 발주
○ 3월 3일: 착공
○ 3월 18일: 준공완료</t>
    <phoneticPr fontId="2" type="noConversion"/>
  </si>
  <si>
    <t>○ 3월 17일 : 계약 및 착공
○ 3월 19일 : 선금 지급
○ 4월 10일 : 준공 예정</t>
    <phoneticPr fontId="2" type="noConversion"/>
  </si>
  <si>
    <t>○ 3월 5일 : 계약 및 착공
○ 3월 22일 : 선금 지급
○ 6월 2일 : 준공 예정</t>
    <phoneticPr fontId="2" type="noConversion"/>
  </si>
  <si>
    <t>○ 3월 : 사업추진을 위한 지적측량 완료
○ 4월 : 설계완료 및 발주
○ 4월 : 착공
○ 6월 : 준공완료</t>
    <phoneticPr fontId="2" type="noConversion"/>
  </si>
  <si>
    <t>○ 3월 : 실시설계 완료
○ 4월 : 설계완료 및 발주
○ 6월 : 준공완료</t>
    <phoneticPr fontId="2" type="noConversion"/>
  </si>
  <si>
    <t>○ 3월 : 사업 발주 및 착공
○ 4월 : 준공완료
○ 5월 : 올레길 보수보강공사 발주
○ 6월 : 준공완료</t>
    <phoneticPr fontId="2" type="noConversion"/>
  </si>
  <si>
    <t>○ 3월 : 실시설계 완료
○ 4월 : 발주 및 착공
○ 6월 : 준공완료</t>
    <phoneticPr fontId="2" type="noConversion"/>
  </si>
  <si>
    <t>○ 3월 : 둘레길 조성 사업 착공
○ 4월 : 준공완료
○ 5월 : 추석산 정비사업 발주
○ 6월 : 준공완료</t>
    <phoneticPr fontId="2" type="noConversion"/>
  </si>
  <si>
    <t>○ 3월 : 실시설계 완료
○ 4월 : 행정절차 이행 및 발주, 착공
○ 6월 : 준공완료</t>
    <phoneticPr fontId="2" type="noConversion"/>
  </si>
  <si>
    <t>○ 3월 : 실시설계 완료
○ 4월 : 입찰추진 및 착공
○ 6월 : 준공완료</t>
    <phoneticPr fontId="2" type="noConversion"/>
  </si>
  <si>
    <t>○ 3월 : 실시설계 발주
○ 4월 : 실시설계 완료, 입찰추진 및 착공
○ 6월 : 준공완료</t>
    <phoneticPr fontId="2" type="noConversion"/>
  </si>
  <si>
    <t>○ 4월: 자생단체장 회의를 통한 사업 추진 논의
○ 5월: 단체 선정 및 보조금 심의
○ 6월: 보조금 교부</t>
    <phoneticPr fontId="2" type="noConversion"/>
  </si>
  <si>
    <t>○ 4월: 사업발주
○ 5월: 준공금 지출 30,000천원</t>
    <phoneticPr fontId="2" type="noConversion"/>
  </si>
  <si>
    <t>○ 3.16. 착공
○ 3.16. 관급자재 선금 지출 9,403천원
○ 3.30. 도급공사 선금 지출 20,000천원 
○ 5.14. 준공
○ 5.20. 준공금 지출 21,000천원
○ 5.20. 관급자재 완납금 지출 4,092천원</t>
    <phoneticPr fontId="2" type="noConversion"/>
  </si>
  <si>
    <t>[실시설계 용역]
○ 2.22. 착수
○ 3.29. 완료
○ 3.30. 준공금 지출 10,575천원
[우도면 의례회관 승강기 등 설치사업]
○ 5.30. 착공 및 선금급 지출 30,000천원
○ 5.30. 관급자재 지출 51,000천원
○ 6.30. 기성금 지출 21,000천원
○ 11.30. 준공금 지출 20,000천원</t>
    <phoneticPr fontId="2" type="noConversion"/>
  </si>
  <si>
    <t>○ 2월: 코로나19로 인하여 세스란스병원 측 의료자원봉사 무기한 연기
○ 하반기 중 보조금 심의 등 절차 이행</t>
    <phoneticPr fontId="2" type="noConversion"/>
  </si>
  <si>
    <t>○ 4월: 보조금 심의
○ 5월: 보조금 교부 9,000천원</t>
    <phoneticPr fontId="2" type="noConversion"/>
  </si>
  <si>
    <t>○ 2.24. 착공
○ 4.4. 준공
○ 4.9. 준공금 지출 24,000천원
○ 4.9. 관급자재비 지출 36,000천원</t>
    <phoneticPr fontId="2" type="noConversion"/>
  </si>
  <si>
    <t>○ 계약 : 21. 1. 14.
○ 착공 : 21. 1. 18. 
○ 준공 : 21. 2. 8.</t>
    <phoneticPr fontId="2" type="noConversion"/>
  </si>
  <si>
    <t>○ 계약 : 21. 2. 26. 
○ 착공 : 21. 3. 2. 
○ 준공 : 21. 3. 26.</t>
    <phoneticPr fontId="2" type="noConversion"/>
  </si>
  <si>
    <t>○ 관급자재 구입 : 21. 1. 5. 
○ 납품 및 검수완료 : 21. 1. 30. 
○ 준공 : 21. 2. 3.</t>
    <phoneticPr fontId="2" type="noConversion"/>
  </si>
  <si>
    <t xml:space="preserve">○ 계약 : 21. 2. 26.
○ 착공 : 21. 3. 2.  
○ 공사연장시행 : 21. 3. 29. 
   - 변경사항 : 공사기간 연장(당초 4.10. → 변경 4.25.)
   - 사유 : 관급자재 납품검사로 인한 수급 지연 
○ 준공예정일 : 4.25일  </t>
    <phoneticPr fontId="2" type="noConversion"/>
  </si>
  <si>
    <t>○ 4월: 발주예정
○ 6월: 준공예정</t>
    <phoneticPr fontId="2" type="noConversion"/>
  </si>
  <si>
    <t>○ 3월: 실시설계용역 발주
○ 6월: 용역완료예정 
○ 6월: 공사 발주예정</t>
    <phoneticPr fontId="2" type="noConversion"/>
  </si>
  <si>
    <t>○ 3월 25일: 발주
○ 3월 25일: 착공
○ 6월 21일: 준공예정</t>
    <phoneticPr fontId="2" type="noConversion"/>
  </si>
  <si>
    <t>○ 5월: 발주예정 
○ 6월: 준공예정</t>
    <phoneticPr fontId="2" type="noConversion"/>
  </si>
  <si>
    <t>○ 계약 : 21. 4월초 예정
○ 착공 : 21. 4월초 예정
○ 준공 : 21. 4월말 예정</t>
    <phoneticPr fontId="2" type="noConversion"/>
  </si>
  <si>
    <t>&lt;벽화마을 조성사업 - 사업완료&gt;
○ 계약 : 21. 2. 15.
○ 착공 : 21. 2. 17.
○ 준공 : 21. 3. 12.</t>
    <phoneticPr fontId="2" type="noConversion"/>
  </si>
  <si>
    <t>&lt;공원 정비사업 - 사업완료&gt;
○ 계약 : 21. 2. 23.
○ 착공 : 21. 2. 24.
○ 준공 : 21. 3. 15.
&lt;가로화단 조성사업&gt;
○ 계약 : 21. 4월초 예정
○ 착공 : 21. 4월초 예정
○ 준공 : 21. 4월말 예정</t>
    <phoneticPr fontId="2" type="noConversion"/>
  </si>
  <si>
    <t>○ 계약 : 21. 4월말 예정
○ 착공 : 21. 4월말 예정
○ 준공 : 21. 6월말 예정</t>
    <phoneticPr fontId="2" type="noConversion"/>
  </si>
  <si>
    <t>○ 4월 : 사업 발주</t>
    <phoneticPr fontId="2" type="noConversion"/>
  </si>
  <si>
    <t>○ 2월 25일 : 계약
○ 2월 25일 : 착공
○ 4월 25일 : 준공 예정</t>
    <phoneticPr fontId="2" type="noConversion"/>
  </si>
  <si>
    <t>○ 2월 25일 : 계약
○ 2월 25일 : 착공
○ 3월 24일 : 준공</t>
    <phoneticPr fontId="2" type="noConversion"/>
  </si>
  <si>
    <t>○ 3월 29일 : 보조금 교부신청 및 심의
○ 4월 : 보조금 교부</t>
    <phoneticPr fontId="2" type="noConversion"/>
  </si>
  <si>
    <t>○ 2월 26일 : 착공
○ 4월 26일 : 준공 예정</t>
    <phoneticPr fontId="2" type="noConversion"/>
  </si>
  <si>
    <t>○ 21.04.08 : 명신체육공원 발주 및 착공
○ 21.05.28 : 명신체육공원 준공</t>
    <phoneticPr fontId="2" type="noConversion"/>
  </si>
  <si>
    <t>○ 21.04.12 :교통예방 도로표지병 및 CCTV설치공사 발주
○ 21.05.28 :사업 준공</t>
    <phoneticPr fontId="2" type="noConversion"/>
  </si>
  <si>
    <t>○ 실시설계 용역 추진 및 관련 부서 협의 중
○ 4월 발주 및 6월 준공 예정</t>
    <phoneticPr fontId="2" type="noConversion"/>
  </si>
  <si>
    <t>○ 계약 : 21. 03. 08.
○ 착공 : 21. 03. 08.
○ 준공 : 5월 예정</t>
    <phoneticPr fontId="2" type="noConversion"/>
  </si>
  <si>
    <t>○ 계약 : 21. 03. 05.
○ 착공 : 21. 03. 05.
○ 기성금 : 21. 03. 29.(35,466천원)
○ 잔금 : 4월 예정</t>
    <phoneticPr fontId="2" type="noConversion"/>
  </si>
  <si>
    <t>○ 계약 : 21. 03. 09.
○ 착공 : 21. 03. 09.
○ 준공 : 4월 예정</t>
    <phoneticPr fontId="2" type="noConversion"/>
  </si>
  <si>
    <t xml:space="preserve">○ 2021. 3. 22. 공사 및 물품구매 계약, 착공
○ 2021. 4. 18. 준공예정 </t>
    <phoneticPr fontId="2" type="noConversion"/>
  </si>
  <si>
    <t>○ 2021. 2. 10. 공사 계약
○ 2021. 3. 15. 준공</t>
    <phoneticPr fontId="2" type="noConversion"/>
  </si>
  <si>
    <t>○ 2021. 3. 25. 관급자재 구입요구
○ 4월 중 설치 완료 예정</t>
    <phoneticPr fontId="2" type="noConversion"/>
  </si>
  <si>
    <t>○ 2021. 2. 24. 보조금 교부결정
○ 2021. 3. 8. 착수보고서 접수
○ 2021. 4. 1. 준공보고서 접수
○ 2021. 4. 9. 보조금 교부 예정(19,742천원)</t>
    <phoneticPr fontId="2" type="noConversion"/>
  </si>
  <si>
    <t>○ 2021. 3. 5. 공사 계약
○ 2021. 3. 8. 착공
○ 2021. 3. 26. 준공</t>
    <phoneticPr fontId="2" type="noConversion"/>
  </si>
  <si>
    <t>○ 2021. 3. 30. 공사 계약 및 관급자재 구입요구
○ 2021. 3. 31. 관급자재 선고지 지출
○ 2021. 4. 23. 준공예정</t>
    <phoneticPr fontId="2" type="noConversion"/>
  </si>
  <si>
    <t>○ 2. 25. 계약 및 착공
○ 3. 8. 선금지출 68,000
○ 5. 25 준공예정
○ 5월 지출예정:70,000</t>
    <phoneticPr fontId="2" type="noConversion"/>
  </si>
  <si>
    <t>○ 3. 5. 계약
○ 3. 8. 착공
○ 3. 31. 준공
○ 4월초 지출예정:30,000</t>
    <phoneticPr fontId="2" type="noConversion"/>
  </si>
  <si>
    <t>○ 운동기구 주민협의후 4월 발주예정</t>
    <phoneticPr fontId="2" type="noConversion"/>
  </si>
  <si>
    <t>○ 3. 4. 계약
○ 3. 11. 착공
○ 3. 17. 선금지출 90,000
○ 5. 25. 준공예정
○ 5월 지출예정: 110,000</t>
    <phoneticPr fontId="2" type="noConversion"/>
  </si>
  <si>
    <t>○ 계약: 2021.01.11.
○ 착공: 2021.01.18.
○ 준공: 2021.02.14.</t>
    <phoneticPr fontId="2" type="noConversion"/>
  </si>
  <si>
    <t>○ 계약: 2021.02.04.
○ 납품: 2021.03.24.</t>
    <phoneticPr fontId="2" type="noConversion"/>
  </si>
  <si>
    <t>○ 주문: 2021.01.17.
○ 납품: 2021.02.03.</t>
    <phoneticPr fontId="2" type="noConversion"/>
  </si>
  <si>
    <t>○ 제4차 보조금심의위원회 심의안건 상정
○ 4월중 전액 교부예정</t>
    <phoneticPr fontId="2" type="noConversion"/>
  </si>
  <si>
    <t>○ 주문: 2021.01.07.
○ 납품: 2021.02.06.</t>
    <phoneticPr fontId="2" type="noConversion"/>
  </si>
  <si>
    <t>○ 계약: 2021.01.11.
○ 착공: 2021.01.18.
○ 준공: 2021.02.02.</t>
    <phoneticPr fontId="2" type="noConversion"/>
  </si>
  <si>
    <t>○ 계약: 2021.01.12.
○ 착공: 2021.01.18.
○ 준공: 2021.02.03.</t>
    <phoneticPr fontId="2" type="noConversion"/>
  </si>
  <si>
    <t>○ 계약: 2021.01.12.
○ 착공: 2021.01.18.
○ 준공: 2021.02.11.</t>
    <phoneticPr fontId="2" type="noConversion"/>
  </si>
  <si>
    <t>○ 상반기내 발주예정</t>
    <phoneticPr fontId="2" type="noConversion"/>
  </si>
  <si>
    <t>○ 상반기내 발주 및 집행예정</t>
    <phoneticPr fontId="2" type="noConversion"/>
  </si>
  <si>
    <t>○ 발주: 21.3.5.
○ 준공: 21.3.31.</t>
    <phoneticPr fontId="2" type="noConversion"/>
  </si>
  <si>
    <t>○ 발주: 21.1.28.
○ 납품: 21.3.3.</t>
    <phoneticPr fontId="2" type="noConversion"/>
  </si>
  <si>
    <t>○ 4월 사업발주 / 6월 준공 및 집행예정</t>
    <phoneticPr fontId="2" type="noConversion"/>
  </si>
  <si>
    <t>○ 발주: 21.1.29.
○ 준공: 21.2.24.</t>
    <phoneticPr fontId="2" type="noConversion"/>
  </si>
  <si>
    <t>○ 관급자재 구입: 21. 4월 
○ 납품완료: 21. 5월 예정</t>
    <phoneticPr fontId="2" type="noConversion"/>
  </si>
  <si>
    <t>○ 발주 : 21. 4월   /  ○ 계약 : 21. 4월  
○ 착공 : 21. 4월   /  ○ 준공 : 21. 5월 예정</t>
    <phoneticPr fontId="2" type="noConversion"/>
  </si>
  <si>
    <t>○ 관내 도심공원 30개소에 포충기 설치 완료</t>
    <phoneticPr fontId="2" type="noConversion"/>
  </si>
  <si>
    <t>○ 사업 완료</t>
    <phoneticPr fontId="2" type="noConversion"/>
  </si>
  <si>
    <t>○ 발주 : 21. 4월   /  ○ 계약 : 21. 4월  
○ 착공 : 21. 4월   /  ○ 준공 : 21. 4월 예정</t>
    <phoneticPr fontId="2" type="noConversion"/>
  </si>
  <si>
    <t>○ 발주 : 21. 5월   /  ○ 계약 : 21. 5월  
○ 착공 : 21. 5월   /  ○ 준공 : 21. 5월 예정</t>
    <phoneticPr fontId="2" type="noConversion"/>
  </si>
  <si>
    <t>○ 보조금 교부결정 및 교부 : 21. 5월  
○ 사업기간 : 31. 5월~12월
○ 사업완료 및 정산 : 21. 12월 예정</t>
    <phoneticPr fontId="2" type="noConversion"/>
  </si>
  <si>
    <t>○ 발주 : 21. 4월   /  ○ 계약 : 21. 4월  
○ 착공 : 21. 4월   /  ○ 준공 : 21. 6월 예정</t>
    <phoneticPr fontId="2" type="noConversion"/>
  </si>
  <si>
    <t>○ 4월 관련부서 협의
○ 4월 공사 발주예정</t>
    <phoneticPr fontId="2" type="noConversion"/>
  </si>
  <si>
    <t>○ 3월 19일 : 공사 계약 및 착공
○ 3월 : 관급자재 선지급
○ 6월 19일 : 준공예정</t>
    <phoneticPr fontId="2" type="noConversion"/>
  </si>
  <si>
    <t>○ 5월: 보조금 교부결정
○ 6월 : 보조금 교부예정</t>
    <phoneticPr fontId="2" type="noConversion"/>
  </si>
  <si>
    <t>○ 4월 : 대상지 선정, 공사발주 및 착공예정</t>
    <phoneticPr fontId="2" type="noConversion"/>
  </si>
  <si>
    <t xml:space="preserve">○ 6월 : 기본계획 작성, 관련부서 협의
○ 7월 : 공사 발주 및 착공 </t>
    <phoneticPr fontId="2" type="noConversion"/>
  </si>
  <si>
    <t>○ 3월 12일 : 공사 계약 및 착공
○ 3월 : 선금 지급
○ 4월 30일 : 준공 예정</t>
    <phoneticPr fontId="2" type="noConversion"/>
  </si>
  <si>
    <t>○ 3월 24일 : 사업완료</t>
    <phoneticPr fontId="2" type="noConversion"/>
  </si>
  <si>
    <t>○ 시안 작성 및 마을협의 중
○ 4월 중 발주 예정</t>
    <phoneticPr fontId="2" type="noConversion"/>
  </si>
  <si>
    <t>○ 사업 완료(2.25.)</t>
    <phoneticPr fontId="2" type="noConversion"/>
  </si>
  <si>
    <t>○ 실시설계용역 완료(3.15.)
○ 공공디자인 심의 진행(4.2.)
○ 5월 발주 및 7월 준공 예정</t>
    <phoneticPr fontId="2" type="noConversion"/>
  </si>
  <si>
    <t>○ 실시설계용역 시행(4.5.)
○ 5월 발주 및 6월 준공 예정</t>
    <phoneticPr fontId="2" type="noConversion"/>
  </si>
  <si>
    <t>○ 사업 완료(3.31.)</t>
    <phoneticPr fontId="2" type="noConversion"/>
  </si>
  <si>
    <t>○ 6월 중 보수 완료</t>
    <phoneticPr fontId="2" type="noConversion"/>
  </si>
  <si>
    <t>○ 사업 완료(3.10.)</t>
    <phoneticPr fontId="2" type="noConversion"/>
  </si>
  <si>
    <t>○ 추진상황
  - 계약체결 및 관급자재 발주 : 3월
○ 향후계획
  - 2021.4. 가설건축물 협의완료 후 관급자재 설치 및 준공</t>
    <phoneticPr fontId="2" type="noConversion"/>
  </si>
  <si>
    <t>○ 추진상황
- 21.04.02. 현재 우리들마트 앞 구간 식재작업 진행 
○ 향후계획
- 5월 중 완공 예정</t>
    <phoneticPr fontId="2" type="noConversion"/>
  </si>
  <si>
    <t>○ 2021.4월 제안서 입찰 예정
○ 2021.4월 제안서 평가 예정
○ 2021.5월 업체 선정 및 착수 * 보조금 교부
○ 2021.8월 마을안길 벽화 설치 완료</t>
    <phoneticPr fontId="2" type="noConversion"/>
  </si>
  <si>
    <t>○ 2021. 1월 사업발주
○ 2021. 3월 준공</t>
    <phoneticPr fontId="2" type="noConversion"/>
  </si>
  <si>
    <t>○ 추진상황
  - 관내 쓰레기 상습투기 지역 현장조사: 2021. 2월
  - 실시설계 용역 발주: 2021. 3월
○ 추진계획
  - 공사 실시: 2021. 4 ~ 6월</t>
    <phoneticPr fontId="2" type="noConversion"/>
  </si>
  <si>
    <t>○ 2021. 1월 사업발주
○ 2021. 4월 준공예정</t>
    <phoneticPr fontId="2" type="noConversion"/>
  </si>
  <si>
    <t>○ 실시설계 완료 및 공사 발주(4월)</t>
    <phoneticPr fontId="2" type="noConversion"/>
  </si>
  <si>
    <t>사업 중복 및 토지협의 문제로 추진불가</t>
    <phoneticPr fontId="2" type="noConversion"/>
  </si>
  <si>
    <t>❍ 추진상황
  - 실시설계 용역 착수 : 2021. 3월
❍ 향후계획
  - 실시설계 용역 완료 : 2021. 4월
   - 행정절차 이행 : 2021. 4월
   - 사업발주 및 준공 : 2021. 4월 ~ 6월</t>
    <phoneticPr fontId="2" type="noConversion"/>
  </si>
  <si>
    <t>○ 5차 공공디자인 진흥위원회 심의 : '21. 4. 16
○ 사업기간: '21.4월 ~ '21.12월</t>
    <phoneticPr fontId="2" type="noConversion"/>
  </si>
  <si>
    <t>코로나19로 대면행사에서 비대면행사로 변경추진함에 따라 축제장 기반시설 공사 미추진. 향후 추경 시 감액요구 예정.</t>
    <phoneticPr fontId="2" type="noConversion"/>
  </si>
  <si>
    <t>᨝ 추진상황
 - 도로변 수목제거사업(한남, 위미, 남원리 일원)
  · 준공완료일: 21. 2월, 39,839천원
 - 도로변 수목제거사업 추진(한남, 의귀, 신흥리 일원)
  · 사업기간: 21. 3월~5월, 46,410천원
᨝ 향후계획
 - 도로변 수목제거사업(한남, 의귀, 신흥리 일원) 준공: 21. 5월 중</t>
    <phoneticPr fontId="2" type="noConversion"/>
  </si>
  <si>
    <t>○ 보조금 교부결정 및 교부 : '21.3.23
○ 프로그램 운영 등 사업추진 : '21.3.~12월</t>
    <phoneticPr fontId="2" type="noConversion"/>
  </si>
  <si>
    <t xml:space="preserve">○보조금 교부결정 및 교부  : '21년 2월
○프로그램 제작 장비 임대 : '21년 4월
○프로그램제작 교육 및 제작 : '21년 4월 ~ </t>
    <phoneticPr fontId="2" type="noConversion"/>
  </si>
  <si>
    <t>○보조금 교부결정 및 교부  : '21년 3월
○마을별 프로그램 수요조사 및 접수 : '21년 3~4월
○프로그램 등 사업 추진 : '21년 4월 ~</t>
    <phoneticPr fontId="2" type="noConversion"/>
  </si>
  <si>
    <t>○보조금 교부결정 및 교부  : '21년 3월
○프로그램 수강생 모집 및 사업 추진 : '21년 5월 ~</t>
    <phoneticPr fontId="2" type="noConversion"/>
  </si>
  <si>
    <t>○보조금 교부결정 및 교부  : '21년 3월
○노후우체통 제작 : '21년 4월 
○노후우체통 설치 및 사업추진 : '21년 5월 ~</t>
    <phoneticPr fontId="2" type="noConversion"/>
  </si>
  <si>
    <t>᨝ 추진상황
 - 안전한 보행 도로 조성사업(도로표지병 등) 준공완료: 105,154천원
  · 준공완료일: 21년 3월~4월, 49,480천원
  · 도로표지병 선급금 지출: 21년 3월, 55,673천원
᨝ 향후계획
- 도로표지병 추가사업구간 발주
  · 발주예정: 21. 4월, 50,000천원
 - 도로표지병 추가사업구간 준공: 21. 6월 중</t>
    <phoneticPr fontId="2" type="noConversion"/>
  </si>
  <si>
    <t>᨝ 추진상황
 - 남원읍 관내 가로등 야간 점검 시행: 21.3.29(월)~3.30(화)
᨝ 향후계획
 - 신흥리 외 3개소 가로(보안)등 신설 및 교체 정비공사 추진: 4~6월, 60,000천원
 - 태흥리 외 1개소 가로(보안)등 신설 및 교체 정비공사 추진: 4~6월, 60,000천원
 - 신례리 외 3개소 가로(보안)등 신설 및 교체 정비공사 추진: 4~6월, 60,000천원</t>
    <phoneticPr fontId="2" type="noConversion"/>
  </si>
  <si>
    <t>᨝ 추진상황
 - 의귀리 체육공원조성사업 실시설계용역 추진: 10,000천원
᨝ 향후계획
 - 산림조사 및 개발행위 관련 인허가 이행: 4월 중
 - 의귀리 체육공원 조상사업 공사추진: 21. 5~6월</t>
    <phoneticPr fontId="2" type="noConversion"/>
  </si>
  <si>
    <t>᨝ 추진상황
 - 중산간 보행환경 및 야간경관 개성사업 실시설계용역 추진: 13,500천원
᨝ 향후계획
 - 관련 인허가 및 행정절차 이행: 21. 4월 중
 - 중산간지역 보행환경 및 야간경관 개선사업 공사추진: 21. 5~6월</t>
    <phoneticPr fontId="2" type="noConversion"/>
  </si>
  <si>
    <t>○추진상황:  고성리 1개소 정비완료 
                  시흥리등 3개소 정비 추진 중                  
○향후계획: 사업 완료 및 대금 지급(~6월)</t>
    <phoneticPr fontId="2" type="noConversion"/>
  </si>
  <si>
    <t>○추진상황: 고성리 1개소 안전난간 정비완료
                 신산리 해안도로 정비 추진중 
○향후계획: 사업 완료 및 추가 사업분 발주 (~11월)</t>
    <phoneticPr fontId="2" type="noConversion"/>
  </si>
  <si>
    <t>○추진상황: 사업 공모 (2월) 
○향후계획: 보조금 심의 및 사업 착수</t>
    <phoneticPr fontId="2" type="noConversion"/>
  </si>
  <si>
    <t>○추진상황: 마을별 상징 꽃 선정 및 대상지 선정 협의
○향후계획: 보조금 교부결정 및 교부(4월중)
                사업 발주 및 추진(5월~10월)</t>
    <phoneticPr fontId="2" type="noConversion"/>
  </si>
  <si>
    <t>○추진상황:  쉼터 조성사업(1차) 발주예정(4월)
○향후계획: 1차 사업 추진 및 완료(5월)
                 2차 사업 발주 및 추진(5월~6월)</t>
    <phoneticPr fontId="2" type="noConversion"/>
  </si>
  <si>
    <t>○추진상황: 1차 용역 발주 및 완료 : 4월
                (폐합성수지류 35톤)
○향후계획: 2차 용역 설계 및 발주 : 5월</t>
    <phoneticPr fontId="2" type="noConversion"/>
  </si>
  <si>
    <t>○추진상황: 시흥리 등 2개 사업 발주 및 완료 
                 신산리 등 1개소 사업 착공 및 공사진행 중
○향후계획: 추가 사업 발주(~11월)</t>
    <phoneticPr fontId="2" type="noConversion"/>
  </si>
  <si>
    <t>○추진상황: 조명 구입 및 설치 계약 (3월)
○향후계획: 납품 및 설치 (4~5월)</t>
    <phoneticPr fontId="2" type="noConversion"/>
  </si>
  <si>
    <t>○추진상황: 태양광 스마트 방범등 14개소 설치완료
○향후계획: 추가 사업 발주 예정 (~6월)</t>
    <phoneticPr fontId="2" type="noConversion"/>
  </si>
  <si>
    <t xml:space="preserve">○추진상황: 돌담복원사업(2개소) 발주
○향후계획: 계약 및 착공(4월 중) </t>
    <phoneticPr fontId="2" type="noConversion"/>
  </si>
  <si>
    <t xml:space="preserve">2021. 4월 : 보조금 교부 신청 및 사업 착수 
2021. 6월 : 사업 완료 및 정산 </t>
    <phoneticPr fontId="2" type="noConversion"/>
  </si>
  <si>
    <t>2021. 하반기 사업 추진</t>
    <phoneticPr fontId="2" type="noConversion"/>
  </si>
  <si>
    <t>2021.4월 : 보조금 교부신청 및 사업착수
2021. 6월 : 사업완료 및 정산</t>
    <phoneticPr fontId="2" type="noConversion"/>
  </si>
  <si>
    <t>2021. 2월 : 보조금 교부 신청
2021.4월 : 사업착수
2021. 6월 : 사업완료 및 정산</t>
    <phoneticPr fontId="2" type="noConversion"/>
  </si>
  <si>
    <t xml:space="preserve">2021. 하반기 사업추진 </t>
    <phoneticPr fontId="2" type="noConversion"/>
  </si>
  <si>
    <t>2021. 2월 : 보조금 교부 신청
2021. 3월 : 사업착수
2022. 1월 : 사업완료 및 정산</t>
    <phoneticPr fontId="2" type="noConversion"/>
  </si>
  <si>
    <t xml:space="preserve">2021. 6월 : 보조금 교부 신청 및 사업 추진 </t>
    <phoneticPr fontId="2" type="noConversion"/>
  </si>
  <si>
    <t>2021.3.31 : 보조금 교부 신청 및 교부완료
2021. 5월~12월 : 사업추진 및 정산</t>
    <phoneticPr fontId="2" type="noConversion"/>
  </si>
  <si>
    <t>2021. 3. 30 : 보조금 교부결정 및 교부
2021. 4. 1 ~ 11. 30. : 사업 추진
2021. 12. 15 한 : 사업완료 및 정산</t>
    <phoneticPr fontId="2" type="noConversion"/>
  </si>
  <si>
    <t>2021. 3월 : 보조금 교부 완료 및 사업 추진중 
2022. 1월 :사업 완료 및 정산</t>
    <phoneticPr fontId="2" type="noConversion"/>
  </si>
  <si>
    <t>2021. 2월 : 보조금 교부완료 및 사업 추진중
2022. 1월 : 사업완료 및 정산</t>
    <phoneticPr fontId="2" type="noConversion"/>
  </si>
  <si>
    <t>2021.3. 24 : 사업발주 및 착수 
2021.4월 : 사업 준공 예정</t>
    <phoneticPr fontId="2" type="noConversion"/>
  </si>
  <si>
    <t>2021.2.8 : 사업 착수 
2021.2.22 : 사업 준공 및 사업완료</t>
    <phoneticPr fontId="2" type="noConversion"/>
  </si>
  <si>
    <t>2021. 하반기 사업 착수</t>
    <phoneticPr fontId="2" type="noConversion"/>
  </si>
  <si>
    <t>2021. 3월 : 풀장 보강사업 실시설계용역 완료
2021. 4월 : 풀장 보강사업 발주 및 사업 추진 
2021. 5월 : 풀장 보강사업 준공 및 사업 완료</t>
    <phoneticPr fontId="2" type="noConversion"/>
  </si>
  <si>
    <t>2021. 3.: 우수침투조 설치사업 착공</t>
    <phoneticPr fontId="2" type="noConversion"/>
  </si>
  <si>
    <t>2021.하반기 사업 착수</t>
    <phoneticPr fontId="2" type="noConversion"/>
  </si>
  <si>
    <t>2021. 3월 : 보조금 교부 신청 및 사업착수
2021. 6월 : 사업완료 및 정산</t>
    <phoneticPr fontId="2" type="noConversion"/>
  </si>
  <si>
    <t>2021. 1. : 실시설계용역 추진 중(4월 공사발주예정)</t>
    <phoneticPr fontId="2" type="noConversion"/>
  </si>
  <si>
    <t>○ 추진상황: 보조금 교부결정 및 교부(2021.3.22.)
○ 향후계획: 표선면 청소년 아카데미 운영(2021. 4월~)</t>
    <phoneticPr fontId="2" type="noConversion"/>
  </si>
  <si>
    <t>○ 추진상황: 보조금 교부결정 및 교부(2021.3.15.)
○ 향후계획: 문화예술동아리 활동 시작 및 강사료 지출(2021. 4월~)</t>
    <phoneticPr fontId="2" type="noConversion"/>
  </si>
  <si>
    <t>○ 추진상황: 보조금 교부결정 및 교부(2021.3. 3.)
○ 사회적 거리두기 완화 이후 사업 추진예정</t>
    <phoneticPr fontId="2" type="noConversion"/>
  </si>
  <si>
    <t>○ 보조사업자 보조사업 포기</t>
    <phoneticPr fontId="2" type="noConversion"/>
  </si>
  <si>
    <t>○ 추진상황
  - 농산물도난방지 CCTV 설치 행정예고: 2020. 11.
  - CCTV 설치 보안성 검토 및 연계요청: 2020. 12.
  - 도로점용 협의 완료: 2021. 2.
○ 향후계획
  - 관급자재 구입 및 설치공사 발주: 2021. 4.
  - 준공검사 및 사업비 지출: 2021. 4.</t>
    <phoneticPr fontId="2" type="noConversion"/>
  </si>
  <si>
    <t>○ 추진상황
  - 사업 설계 및 발주
○ 향후계획
  - 계약 및 착공: 2021. 4.
  - 사업 준공 및 지출:2021. 6.</t>
    <phoneticPr fontId="2" type="noConversion"/>
  </si>
  <si>
    <t>○ 추진상황
  - 올레길 및 주요도로변 현장확인
○ 향후계획
  - 사업 설계 및 발주: 2021. 4.
  - 계약 및 착공: 2021. 5.
  - 사업 준공 및 지출:2021. 6.</t>
    <phoneticPr fontId="2" type="noConversion"/>
  </si>
  <si>
    <t>○ 추진상황
  - 실시설계 및 문화재 현상변경 요청
○ 향후계획
  - 사업 설계 및 발주: 2021. 4.
  - 계약 및 착공: 2021. 5.
  - 사업 준공 및 지출:2021. 6.</t>
    <phoneticPr fontId="2" type="noConversion"/>
  </si>
  <si>
    <t xml:space="preserve">○ 2021.5월 이후 교부신청 및 교부결정 예정 </t>
    <phoneticPr fontId="2" type="noConversion"/>
  </si>
  <si>
    <t>○ 자금배정 완료 후(10월) 사업추진 예정</t>
    <phoneticPr fontId="2" type="noConversion"/>
  </si>
  <si>
    <t>[추진상황] 서귀동 스마트 횡단보도 구축 사업
○ 설계 중
[향후계획]
○ 발주 및 계약: 2021. 4월 중
○ 준공: 2021. 6월 중
○ 준공금 지출: 2021. 6월 중</t>
    <phoneticPr fontId="2" type="noConversion"/>
  </si>
  <si>
    <t>[추진상황] 보목동 일원 우수 침수지역 배수로 설치공사
○ 발주: 2021. 3. 16
○ 계약: 2021. 3. 23 
○ 착공: 2021. 3. 23
[향후계획]
○ 준공 예정일: 2021. 4. 16
○ 준공금 지출: 2021. 4월 중</t>
    <phoneticPr fontId="2" type="noConversion"/>
  </si>
  <si>
    <t>[추진상황]  서귀동 게와 아이들 문화의 거리 조성 공사
○ 설계완료: 2021. 3월
○ 도로점용 허가: 2021. 3. 30.
○ 해군측과 시설물 사용 협의 중
[향후계획]
○ 발주 및 계약: 2021. 4월 중
○ 준공: 2021. 5월 중
○ 준공금 지출: 2021. 5월 중</t>
    <phoneticPr fontId="2" type="noConversion"/>
  </si>
  <si>
    <t>[추진상황]  서귀포초등학교 인근 보도블럭 교체 공사
○ 발주: 2021. 3. 19
○ 계약: 2021. 3. 23 
○ 착공: 2021. 3. 29
[향후계획]
○ 준공 예정일: 2021. 5. 12.
○ 준공금 지출: 2021. 5월 중</t>
    <phoneticPr fontId="2" type="noConversion"/>
  </si>
  <si>
    <t>[추진상황] 걷고 싶은 야간보행길 조성 공사
○  발주: 2021. 3. 02
○ 관급자재 구입: 2021. 3. 03
○ 선금 지출: 69백만원(2021. 3. 09)
[향후계획]
○ 현장설치 완료: 2021. 4. 2
○ 완납금 지출: 2021. 4월 중</t>
    <phoneticPr fontId="2" type="noConversion"/>
  </si>
  <si>
    <t>· 사업계획서 제출: 2021. 3. 23.
· 보조금 교부: 2021. 4월 초(예정)
· 사업개시: 2021. 4월 중순(예정)</t>
    <phoneticPr fontId="2" type="noConversion"/>
  </si>
  <si>
    <t>· 추진 중</t>
    <phoneticPr fontId="2" type="noConversion"/>
  </si>
  <si>
    <t>· 계약: 2021. 1. 19.
· 공사기간: 2021. 1. 20. ~ 2. 9.
· 완료: 2021. 2. 9. / 29,900천원</t>
    <phoneticPr fontId="2" type="noConversion"/>
  </si>
  <si>
    <t>○서귀중앙초등학교 인근 보행자 통로 정비공사
○착공 : '21. 2. 16. / ○준공 : '21. 3. 31. / ○대금지급 : '21. 4. 9. 한
○서귀중앙초등학교 인도 휀스 설치
○실시설계 : '21. 4월 / ○착공 : '21. 4~5월 / ○준공 : '21. 6월</t>
    <phoneticPr fontId="2" type="noConversion"/>
  </si>
  <si>
    <t>○쓰레기 무단투기 방지용 이동식 CCTV 설치사업
○장소 협의 및 실시설계 : '21. 1~2월 / ○관급자재 발주 : '21. 3. 22. / ○선금지급 : '21. 3. 22. / ○준공 : '21. 5. 21. 한</t>
    <phoneticPr fontId="2" type="noConversion"/>
  </si>
  <si>
    <t>○서귀포 중앙공원 정비사업
○실시설계 : '21. 3~4월 / ○ 발주 및 착공 : '21. 4월 / ○준공 : '21. 6월</t>
    <phoneticPr fontId="2" type="noConversion"/>
  </si>
  <si>
    <t>○ 계획 수립 : ’21. 3. ○ 설계 : ’21. 4.  
○ 착공 : ’21. 4.(예정)</t>
    <phoneticPr fontId="2" type="noConversion"/>
  </si>
  <si>
    <t>○ 계획 수립 : ’21. 2. 24.○ 계약 : ’21. 2. 25.  
○ 착공 : ’21. 2. 26.○ 준공 : ’21. 4. 6.</t>
    <phoneticPr fontId="2" type="noConversion"/>
  </si>
  <si>
    <t>○ 계획 수립 : ’21. 3. 17.○ 계약 : ’21. 3. 17.  
○ 착공 : ’21. 3. 17.○ 준공 : ’21. 4. 8.</t>
    <phoneticPr fontId="2" type="noConversion"/>
  </si>
  <si>
    <t>○ 계획 수립 : ’21. 2. 8.○ 계약 : ’21. 2. 8.  
○ 착공 : ’21. 2. 8.○ 준공 : ’21. 3. 25.</t>
    <phoneticPr fontId="2" type="noConversion"/>
  </si>
  <si>
    <t>○ 보조금 교부결정 및 교부 : ’21. 4. 5.  
○ 사업기간 : ’21. 4. ~ ’21. 10.  
○ 사업완료 및 정산 : ’21. 12. 예정</t>
    <phoneticPr fontId="2" type="noConversion"/>
  </si>
  <si>
    <t>○ 계획 수립 : ’21. 2. 3.○ 계약 : ’21. 2. 4.  
○ 착공 : ’21. 2. 4. ○ 준공 : ’21. 3. 20.</t>
    <phoneticPr fontId="2" type="noConversion"/>
  </si>
  <si>
    <t>ㅇ 계약 및 착공 : 2021. 2월
ㅇ 준공 : 3월</t>
    <phoneticPr fontId="2" type="noConversion"/>
  </si>
  <si>
    <t>ㅇ 계약 및 착공 : 2021. 3월
ㅇ 준공 예정 : 6월</t>
    <phoneticPr fontId="2" type="noConversion"/>
  </si>
  <si>
    <t>ㅇ 계약 및 착공 : 2021. 1월
ㅇ 준공 : 2월</t>
    <phoneticPr fontId="2" type="noConversion"/>
  </si>
  <si>
    <t>ㅇ 2021년 1회 추경시 삭감 예정
 - 사유 : 2021년 어촌뉴딜300사업 선정(20.12월)에 따라 사업 대상지 중복지원으로 사업비 감액</t>
    <phoneticPr fontId="2" type="noConversion"/>
  </si>
  <si>
    <t>ㅇ 계약 및 착공 : 2021. 1월
ㅇ 준공 : 3월</t>
    <phoneticPr fontId="2" type="noConversion"/>
  </si>
  <si>
    <t>○ 보조금 교부결정: 2021. 5월
○ 우편함 제작 설치 완료 및 보조금 교부: 2021. 6월</t>
    <phoneticPr fontId="2" type="noConversion"/>
  </si>
  <si>
    <t>○ 대면성 집단행사로서, 코로나19 추이에 따라 행사 개최
    여부 결정 및 추진 예정</t>
    <phoneticPr fontId="2" type="noConversion"/>
  </si>
  <si>
    <t>○ 공사 착공: 2021. 6월초
○ 준공: 2021. 6. 25한</t>
    <phoneticPr fontId="2" type="noConversion"/>
  </si>
  <si>
    <t>○ 공사 착공: 6월초
○ 준공:  6. 25한</t>
    <phoneticPr fontId="2" type="noConversion"/>
  </si>
  <si>
    <t>○ 공사 착공: 2021. 3. 8.
○ 준공 : 2021. 3. 25.</t>
    <phoneticPr fontId="2" type="noConversion"/>
  </si>
  <si>
    <r>
      <rPr>
        <sz val="11"/>
        <rFont val="맑은 고딕"/>
        <family val="3"/>
        <charset val="129"/>
      </rPr>
      <t>○</t>
    </r>
    <r>
      <rPr>
        <sz val="11"/>
        <rFont val="맑은 고딕"/>
        <family val="3"/>
        <charset val="129"/>
        <scheme val="minor"/>
      </rPr>
      <t xml:space="preserve"> 조형물 제작 및 목재 놀이시설 설계: 2021. 4.
</t>
    </r>
    <r>
      <rPr>
        <sz val="11"/>
        <rFont val="맑은 고딕"/>
        <family val="3"/>
        <charset val="129"/>
      </rPr>
      <t>○</t>
    </r>
    <r>
      <rPr>
        <sz val="11"/>
        <rFont val="맑은 고딕"/>
        <family val="3"/>
        <charset val="129"/>
        <scheme val="minor"/>
      </rPr>
      <t xml:space="preserve"> 시설 설치 및 준공: 2021. 5.</t>
    </r>
    <phoneticPr fontId="2" type="noConversion"/>
  </si>
  <si>
    <t>○ 공사 착공: 2021. 5월중
○ 준공:  2021. 6. 20일한</t>
    <phoneticPr fontId="2" type="noConversion"/>
  </si>
  <si>
    <t>○ 계약: 21. 3. 24.
○ 착공: 21. 3. 29. / ○ 준공: 21. 5. 17. 예정</t>
    <phoneticPr fontId="2" type="noConversion"/>
  </si>
  <si>
    <t>○ 계약: 21. 1. 29.
○ 착공: 21. 2. 1. / ○ 준공: 21. 2. 17.</t>
    <phoneticPr fontId="2" type="noConversion"/>
  </si>
  <si>
    <t>○ 계약: 21. 3. 31.
○ 착공: 21. 4. 1. / ○ 준공: 21. 4. 25. 예정</t>
    <phoneticPr fontId="2" type="noConversion"/>
  </si>
  <si>
    <t>○ 4~5월 중 발주예정</t>
    <phoneticPr fontId="2" type="noConversion"/>
  </si>
  <si>
    <t>&lt;동홍동509-2번지 일원&gt;
○ 계약: 21. 1. 22.
○ 착공: 21. 1. 25. / ○ 준공: 21. 2. 5.
&lt;동홍주공1단지 인근&gt;
○ 계약: 21. 2. 9.
○ 착공: 21. 2. 15. / ○ 준공: 21. 3. 15.
&lt;동홍사거리 일원&gt;
○ 계약 및 착공: 21. 2. 3.○ 준공: 21. 3. 2.</t>
    <phoneticPr fontId="2" type="noConversion"/>
  </si>
  <si>
    <t>○  4~5월 중 보조금 교부신청 예정</t>
    <phoneticPr fontId="2" type="noConversion"/>
  </si>
  <si>
    <t>○ 서홍동문화유산책자발간 편찬위원회구성: 2021. 4월초
○ 보조금 교부 신청 및 교부: 2021. 4월
○ 보조사업 추진: 2021. 4월~12월</t>
    <phoneticPr fontId="2" type="noConversion"/>
  </si>
  <si>
    <t>○ 서홍동 탐방프로그램 보조금 교부 결정 및 교부: 2021. 4월
○ 보조사업 추진: 2021. 4월~12월</t>
    <phoneticPr fontId="2" type="noConversion"/>
  </si>
  <si>
    <t>○ 보조금 교부 결정 및 교부: 2021. 3. 29.
○ 보조사업 추진: 2021. 4월~12월</t>
    <phoneticPr fontId="2" type="noConversion"/>
  </si>
  <si>
    <t>○ 전통문화보존 및 계승사업 계획 수립: 2021. 4월
○ 보조금 교부 결정: 2021. 4월
○ 보조사업 추진: 2021. 4월~6월</t>
    <phoneticPr fontId="2" type="noConversion"/>
  </si>
  <si>
    <t>○ 사업시행(계약,착공, 준공) : '21. 4월</t>
    <phoneticPr fontId="2" type="noConversion"/>
  </si>
  <si>
    <t>○ 홍로현 스토리텔링 : '21. 4월~5월
○ 벽화사업 시행 : '21. 6월</t>
    <phoneticPr fontId="2" type="noConversion"/>
  </si>
  <si>
    <t>○ 인·허가 관련부서 협의: '21. 2월~3월
○ 계약 및 착공 : '21. 4월 /  ○ 준공예정 : '21. 5월</t>
    <phoneticPr fontId="2" type="noConversion"/>
  </si>
  <si>
    <t>○ 사업시행(계약,착공, 준공) : '21. 9월</t>
    <phoneticPr fontId="2" type="noConversion"/>
  </si>
  <si>
    <r>
      <t xml:space="preserve">○ 국화분재교실 사업 보조금 교부 결정 및 교부 : </t>
    </r>
    <r>
      <rPr>
        <sz val="11"/>
        <rFont val="맑은 고딕"/>
        <family val="3"/>
        <charset val="129"/>
      </rPr>
      <t>′</t>
    </r>
    <r>
      <rPr>
        <sz val="9.35"/>
        <rFont val="맑은 고딕"/>
        <family val="3"/>
        <charset val="129"/>
      </rPr>
      <t>21. 3월
○ 국화분재교실 보조사업 추진 : ′21. 3월~12월</t>
    </r>
    <phoneticPr fontId="2" type="noConversion"/>
  </si>
  <si>
    <t>○ 인·허가 관련부서 협의 및 실시설계 : '21. 2월 ~ 3월
○ 계약 및 착공 : '21. 3. 23 /  ○ 준공예정 : '21. 4. 19</t>
    <phoneticPr fontId="2" type="noConversion"/>
  </si>
  <si>
    <t>○ 인·허가 관련부서 협의 : '21. 2월 ~ 3월
○ 관급자재 조달 구입(현장설치도) : '21. 3. 4
○ 납품기한 : '21. 4. 30  ○ 선금지급 : '21. 3. 10</t>
    <phoneticPr fontId="2" type="noConversion"/>
  </si>
  <si>
    <t>○ 1분기 행정절차 이행, 2분기 사업 추진 예정</t>
    <phoneticPr fontId="2" type="noConversion"/>
  </si>
  <si>
    <t>○ 집행완료</t>
    <phoneticPr fontId="2" type="noConversion"/>
  </si>
  <si>
    <t>○ 2분기 사업 추진 예정</t>
    <phoneticPr fontId="2" type="noConversion"/>
  </si>
  <si>
    <t>○ 사업계약 : 2.26. / 사업추진 : 3월 / 사업완료 : 4월 예정</t>
    <phoneticPr fontId="2" type="noConversion"/>
  </si>
  <si>
    <t>○ 보조금 교부 : 3.17.</t>
    <phoneticPr fontId="2" type="noConversion"/>
  </si>
  <si>
    <t>○ 2~3분기 사업 추진 예정(방역 지침에 따라 일정 추진 예정)</t>
    <phoneticPr fontId="2" type="noConversion"/>
  </si>
  <si>
    <t xml:space="preserve">
○ 법환마을 : 2분기 사업 추진 예정 
○ 서호,호근마을 : 집행완료
○ 새서귀포마을 사업계약 : 3.9. / 사업추진 : 3월/ 사업완료 : 4월
</t>
    <phoneticPr fontId="2" type="noConversion"/>
  </si>
  <si>
    <t>도순마을 특색있는 거리조성 사업 추진완료
○ 계약 : 21. 2. 19.   ○ 착공 : 21. 2. 22. 
○ 준공 : 21. 3. 12.</t>
    <phoneticPr fontId="2" type="noConversion"/>
  </si>
  <si>
    <t>밝고 안전한 거리조성 사업 추진완료
○ 계약 : 21. 3. 11.   ○ 착공 : 21. 3. 12. 
○ 준공 : 21. 3. 25.</t>
    <phoneticPr fontId="2" type="noConversion"/>
  </si>
  <si>
    <t>2021. 4월 중 발주예정</t>
    <phoneticPr fontId="2" type="noConversion"/>
  </si>
  <si>
    <t>밝고 이색적인 주민이용계단 개선사업 
○ 계약 : 21. 3. 18.   ○ 착공 : 21. 3. 18. 
○ 준공 : 21. 4. 15.예정</t>
    <phoneticPr fontId="2" type="noConversion"/>
  </si>
  <si>
    <t>○사업기간 : 2021. 3 ~ 12월
○추진상황
 - 도순마을 향토지 제작 보조금 교부(2021. 3. 8.)
○완료 및 정산 : 21년 6월 예정</t>
    <phoneticPr fontId="2" type="noConversion"/>
  </si>
  <si>
    <t>○사업기간 :  2021. 3 ~ 12월
○추진상황
 - '노인이어서 더 행복한 대천동' 프로그램 운영 보조금 교부(2021. 3. 5.)
○완료 및 정산 : 21년 12월 예정</t>
    <phoneticPr fontId="2" type="noConversion"/>
  </si>
  <si>
    <t>○사업기간 :  2021. 3 ~ 12월
○추진상황
 - 강정천 초록농장 가꾸기 사업 보조금 교부(2021. 3. 5.)
○완료 및 정산 : 21년 11월 예정</t>
    <phoneticPr fontId="2" type="noConversion"/>
  </si>
  <si>
    <t>○사업기간 :  2021. 3 ~ 12월
○추진상황
 - 주민참여형 생활 환경교실 운영 교부신청(2021. 3. 15.)
 - 주민참여형 생활 환경교실 운영 교부(2021.3.16.)
○완료 및 정산 : 21년 12월 예정</t>
    <phoneticPr fontId="2" type="noConversion"/>
  </si>
  <si>
    <t>○사업기간 :  2021. 3 ~ 12월
○추진상황
 - '친환경 "에코그린 나눔지기"보조금 교부(2021. 3. 5.)
○완료 및 정산 : 21년 12월 예정</t>
    <phoneticPr fontId="2" type="noConversion"/>
  </si>
  <si>
    <t>이어도로 야간 도로환경 개선사업 추진완료(관급자재)
○ 계약 : 21. 1. 11. ○ 대금지급 : 21. 2. 5.</t>
    <phoneticPr fontId="2" type="noConversion"/>
  </si>
  <si>
    <t>용흥마을 벽화그리기 사업 추진완료
○ 계약 : 21. 2. 17.   ○ 착공 : 21. 2. 17. 
○ 준공 : 21. 3. 9.</t>
    <phoneticPr fontId="2" type="noConversion"/>
  </si>
  <si>
    <t>○사업기간 :  2021. 3 ~ 12월
○추진상황
 - 대천12경 영상물 제작 및 홍보 보조금 교부(2021. 3. 5.)
○완료 및 정산 : 21년 12월 예정</t>
    <phoneticPr fontId="2" type="noConversion"/>
  </si>
  <si>
    <t>○ 시가지 상가 조사 및 공사 발주 : 2021. 4월
○ 공사 준공 예정 : 2021. 5월 중</t>
    <phoneticPr fontId="2" type="noConversion"/>
  </si>
  <si>
    <t>○ 위험수목 정비공사 발주: 4월
○ 공사 준공 예정 : 2021. 5월 중</t>
    <phoneticPr fontId="2" type="noConversion"/>
  </si>
  <si>
    <t>○ 책자발간 완료 및 보조금 교부: 2021. 4월</t>
    <phoneticPr fontId="2" type="noConversion"/>
  </si>
  <si>
    <t>○ 보조금 교부결정 : 2021. 4월
○ 보조사업 완료 및 교부: 2021. 5월 중</t>
    <phoneticPr fontId="2" type="noConversion"/>
  </si>
  <si>
    <t>○ 관련부서 협의 및 공사 발주 : 2021. 4월
○ 공사 준공 예정 : 2021. 5월</t>
    <phoneticPr fontId="2" type="noConversion"/>
  </si>
  <si>
    <t>○ 보조금 교부결정 : 2021. 3월
○ 보조사업 완료 및 교부: 2021. 4월 중</t>
    <phoneticPr fontId="2" type="noConversion"/>
  </si>
  <si>
    <t>○ 공사 발주 : 2021. 3월
○ 공사 준공 및 집행완료 : 2021. 3월</t>
    <phoneticPr fontId="2" type="noConversion"/>
  </si>
  <si>
    <t>○ 공사 발주 : 2021. 3월
○ 공사 준공 및 집행완료 : 2021. 4월</t>
    <phoneticPr fontId="2" type="noConversion"/>
  </si>
  <si>
    <t>○ 중문동 관내 난간 설치공사 발주 : 2021. 3월
○ 공사 준공 예정 : 2021. 5월 중</t>
    <phoneticPr fontId="2" type="noConversion"/>
  </si>
  <si>
    <t>○ 공사 발주 : 2021. 2월
○ 공사 준공 : 2021. 3월</t>
    <phoneticPr fontId="2" type="noConversion"/>
  </si>
  <si>
    <t>○ 교부결정 완료(3월) / ○ 사업종료 예정(6월)</t>
    <phoneticPr fontId="2" type="noConversion"/>
  </si>
  <si>
    <t>○ 교부결정 완료(3월) / ○ 사업종료 예정(10월)</t>
    <phoneticPr fontId="2" type="noConversion"/>
  </si>
  <si>
    <t>○ 2차 사업 발주 및 준공 예정(9월)</t>
    <phoneticPr fontId="2" type="noConversion"/>
  </si>
  <si>
    <t>○ 사업종료 예정(11월)</t>
    <phoneticPr fontId="2" type="noConversion"/>
  </si>
  <si>
    <t>○ 사업완료(3월)</t>
    <phoneticPr fontId="2" type="noConversion"/>
  </si>
  <si>
    <t>○ 교부 완료(3월) / ○ 상반기 2회, 하반기 2회 추진 예정</t>
    <phoneticPr fontId="2" type="noConversion"/>
  </si>
  <si>
    <t xml:space="preserve">○ 발주: 21.2.15
○ 준공예정: 21.5.15                                                 </t>
    <phoneticPr fontId="2" type="noConversion"/>
  </si>
  <si>
    <t>○ 발주: 21.1.30
○ 준공: 21.2.8
○ 준공 및 지출완료</t>
    <phoneticPr fontId="2" type="noConversion"/>
  </si>
  <si>
    <t>○ 발주: 21.1.27
○ 준공: 21.2.21
○ 준공 및 지출완료</t>
    <phoneticPr fontId="2" type="noConversion"/>
  </si>
  <si>
    <t>○ 발주: 4월 예정
○ 준공: 5월 예정</t>
    <phoneticPr fontId="2" type="noConversion"/>
  </si>
  <si>
    <t xml:space="preserve">○21. 1. 28 : 공사 착공
○21. 2. 21 : 공사 준공 및 준공금 지출완료(30,000천원) </t>
    <phoneticPr fontId="2" type="noConversion"/>
  </si>
  <si>
    <t>○21. 4월 초: 디자인 확정
○21. 4월 중: 계약 및 착공
○21. 6월 초: 준공예정</t>
    <phoneticPr fontId="2" type="noConversion"/>
  </si>
  <si>
    <t xml:space="preserve">○21. 4월 중 : 공사 계약 및 착공
○21. 5월 말 : 준공예정 </t>
    <phoneticPr fontId="2" type="noConversion"/>
  </si>
  <si>
    <t xml:space="preserve">○21. 1. 21 : 보조금 교부결정 및 교부완료(19,800천원)
-사업기간 : 21. 1월~12월 </t>
    <phoneticPr fontId="2" type="noConversion"/>
  </si>
  <si>
    <t>○21. 2. 17 : 공사착공(조경, 전기)
○21. 3. 15 : 공사준공 및 준공금 지출완료(62,120천원)</t>
    <phoneticPr fontId="2" type="noConversion"/>
  </si>
  <si>
    <t xml:space="preserve">○21. 2. 26 : 공사착공
○21. 3. 10 : 공사 준공 및 준공금 지출완료(19,883천원) </t>
    <phoneticPr fontId="2" type="noConversion"/>
  </si>
  <si>
    <t>○21. 3. 16 : 공사발주
○21. 3. 22 : 공사착공(44,865천원)
○21. 5. 05 : 공사준공</t>
    <phoneticPr fontId="2" type="noConversion"/>
  </si>
  <si>
    <t>○21. 4월중 : 보조금 교부결정 및 교부예정(40,086천원)</t>
    <phoneticPr fontId="2" type="noConversion"/>
  </si>
  <si>
    <t xml:space="preserve">○21. 4월중 : 공사 발주 및 착공
○21. 5월중 : 공사 준공 </t>
    <phoneticPr fontId="2" type="noConversion"/>
  </si>
  <si>
    <t>○21. 1. 21 : 보조금 교부결정 및 교부 완료(19,800천원)
-사업기간 : 21. 1월~12월</t>
    <phoneticPr fontId="2" type="noConversion"/>
  </si>
  <si>
    <t>○21. 2. 2 : 보조금 교부결정 및 교부 완료(36,000천원)
-사업기간 : 21. 1월~12월</t>
    <phoneticPr fontId="2" type="noConversion"/>
  </si>
  <si>
    <t>○21. 3. 19 : 실시설계용역 보조금 교부완료(4,455천원)
○21. 4월중 : 사업 보조금 교부결정
○21. 6월중 : 공사완료후 보조금 교부</t>
    <phoneticPr fontId="2" type="noConversion"/>
  </si>
  <si>
    <t xml:space="preserve">○21. 4월 중 : 공사위치 선정 및 착공
○21. 7월 : 공사준공 </t>
    <phoneticPr fontId="2" type="noConversion"/>
  </si>
  <si>
    <t>○ 21.05~06: 준공금 지출</t>
    <phoneticPr fontId="2" type="noConversion"/>
  </si>
  <si>
    <t>○ 마을회 내부사정에 따른 사업추진 불가</t>
    <phoneticPr fontId="2" type="noConversion"/>
  </si>
  <si>
    <t>○ 21.03.18: 공사발주
○ 21.04.02: 공사착공
○ 21.04: 준공금 지출</t>
    <phoneticPr fontId="2" type="noConversion"/>
  </si>
  <si>
    <t>○ 21.03.11: 공사 발주
○ 21.03.25: 공사 착공
○ 21.04:  준공금 지출</t>
    <phoneticPr fontId="2" type="noConversion"/>
  </si>
  <si>
    <t>○ 21.04: 보조금 교부 결정
○ 21.05: 보조금 교부</t>
    <phoneticPr fontId="2" type="noConversion"/>
  </si>
  <si>
    <t>○ 21.03.04: 용역 발주
○ 21.03.11:  용역 착수
○ 21.04: 용역 완료비 지출
○ 21.05: 선금 및 기성금 지출</t>
    <phoneticPr fontId="2" type="noConversion"/>
  </si>
  <si>
    <t>○ 21.04: 보조금 교부결정
○ 21.06: 보조금 교부</t>
    <phoneticPr fontId="2" type="noConversion"/>
  </si>
  <si>
    <t>○ 21.03.24: 공사 발주
○ 21.03.30: 공사 착공
○ 21.04: 준공금 지출</t>
    <phoneticPr fontId="2" type="noConversion"/>
  </si>
  <si>
    <t>○ 21.03.04:  공사 발주
○ 21.03.10:  공사 착공
○ 21.3.31. : 관급자재 선금 29,400천원 지출 
○ 21.04: 준공금 지출</t>
    <phoneticPr fontId="2" type="noConversion"/>
  </si>
  <si>
    <t>□ 중엄리 및 신엄리 정자시설 정비공사 
○ 21.01.05:  발주
○ 21.01.14:  착공
○ 21.02.08: 준공
□ 관내 주민쉼터 및 데크시설 조성사업
○ 21.03.23:  발주
○ 21.04: 준공금 지출</t>
    <phoneticPr fontId="2" type="noConversion"/>
  </si>
  <si>
    <t>○ 21.04:  보조금 교부결정
○ 21.06: 보조금 교부</t>
    <phoneticPr fontId="2" type="noConversion"/>
  </si>
  <si>
    <t>○ 3월 5일 : 계약(36,958천원)
○ 3월 8일 : 착공
○ 3월 31일 : 준공
○ 3월 31일 : 36,958천원 지출
-------------------------
○ 3월 31일 : 관급자재 12,302천원 지출</t>
    <phoneticPr fontId="2" type="noConversion"/>
  </si>
  <si>
    <t>○ 3월 18일 : 계약(86,866천원)
○ 3월 22일 : 착공
○ 3월 26일 : 선금 45,000천원 지출
○ 6월 19일 : 준공(예정)
------------------------
○ 3월 26일 : 관급자재 선고지 17,514천원 지출</t>
    <phoneticPr fontId="2" type="noConversion"/>
  </si>
  <si>
    <t>○ 4월 중순 : 보조금 교부</t>
    <phoneticPr fontId="2" type="noConversion"/>
  </si>
  <si>
    <t>○ 3월 16일 : 계약(64,087천원)
○ 3월 18일 : 착공
○ 3월 29일 : 선금 25,000천원 지출
○ 6월 15일 : 준공(예정)
------------------------
○ 3월 26일 : 관급자재 선고지 12,447천원 지출</t>
    <phoneticPr fontId="2" type="noConversion"/>
  </si>
  <si>
    <t>○ 4월 초 : 발주
○ 5월 말 : 준공(예정)</t>
    <phoneticPr fontId="2" type="noConversion"/>
  </si>
  <si>
    <t>○ 3월 2일 : 계약(33,487천원)
○ 3월 3일 : 착공
○ 3월 25일 : 선금 17,000천원 지출
○ 5월 1일 : 준공(예정)
------------------------
○ 3월 25일 : 관급자재 선고지 1,271천원 지출</t>
    <phoneticPr fontId="2" type="noConversion"/>
  </si>
  <si>
    <t>○ 3월 22일 : 계약(103,907천원)
○ 3월 26일 : 착공
○ 3월 29일 : 선금 50,000천원 지출
○ 6월 23일 : 준공(예정)
------------------------
○ 3월 26일 : 관급자재 선고지 25,102천원 지출</t>
    <phoneticPr fontId="2" type="noConversion"/>
  </si>
  <si>
    <t>○ 4월 초 : 발주
○ 7월 말 : 준공(예정)</t>
    <phoneticPr fontId="2" type="noConversion"/>
  </si>
  <si>
    <t>○ 1월 18일 : 계약(48,254천원)
○ 1월 22일 : 착공
○ 2월 18일 : 준공
○ 2월 19일 : 48,009천원 지출</t>
    <phoneticPr fontId="2" type="noConversion"/>
  </si>
  <si>
    <t>○ 4월 : 관계부서, 주민협의 및 발주준비
○ 5월 : 공사 계약 및 착공
○ 6월 : 공사 준공</t>
    <phoneticPr fontId="2" type="noConversion"/>
  </si>
  <si>
    <t xml:space="preserve">○ 문화재 심의 진행 중
○ 발주 및 착공 : 4월말
○ 준공 : 5월말 </t>
    <phoneticPr fontId="2" type="noConversion"/>
  </si>
  <si>
    <t xml:space="preserve">○ 발주 및 착공 : 4월
○ 준공 : 5월말 </t>
    <phoneticPr fontId="2" type="noConversion"/>
  </si>
  <si>
    <t xml:space="preserve">○ 발주 및 착공 : 4월
○ 준공 : 5월 </t>
    <phoneticPr fontId="2" type="noConversion"/>
  </si>
  <si>
    <t xml:space="preserve">○ 발주 및 착공 : 5월
○ 준공 : 6월 </t>
    <phoneticPr fontId="2" type="noConversion"/>
  </si>
  <si>
    <t>○ 3월 : 설계완료
○ 4월 : 발주
○ 6월 : 준공</t>
    <phoneticPr fontId="2" type="noConversion"/>
  </si>
  <si>
    <t>○ 3월 : 상반기 준설공사 완료
○ 5월 : 하반기 준설공사 발주 
○ 6월 : 하반기 준설공사 완료</t>
    <phoneticPr fontId="2" type="noConversion"/>
  </si>
  <si>
    <t>○ 4월 관련부서 협조처리 및 계약심사, 공사 발주 
○ 5월 공사계약 및 착공예정  
○ 9월 준공 예정</t>
    <phoneticPr fontId="2" type="noConversion"/>
  </si>
  <si>
    <t>○ 2월 5일 공사계약 및 착공
○ 2월 24일 공사 및 집행완료</t>
    <phoneticPr fontId="2" type="noConversion"/>
  </si>
  <si>
    <t>○ 4월 공사계약 및 착공
○ 6월 준공예정</t>
    <phoneticPr fontId="2" type="noConversion"/>
  </si>
  <si>
    <t>○ 4월2일 계약심사 요청
○ 4월 공사계약 및 착공
○ 6월 준공예정</t>
    <phoneticPr fontId="2" type="noConversion"/>
  </si>
  <si>
    <t>○ 계약 : 2021. 1. 21.  
○ 납품 및 설치완료: 2021. 3. 15.</t>
    <phoneticPr fontId="2" type="noConversion"/>
  </si>
  <si>
    <t>○ 계약.착공 : 2021. 1. 21.  
○ 준공 : 2021. 2. 16.</t>
    <phoneticPr fontId="2" type="noConversion"/>
  </si>
  <si>
    <t>○ 보조금 교부결정 및 교부 : 2021. 2. 5.
○ 사업추진: 2021. 3. 2.~ 3. 29.
○ 사업완료 및 정산 : 2021. 4월중 예정</t>
    <phoneticPr fontId="2" type="noConversion"/>
  </si>
  <si>
    <t>○ 4월중 발주예정</t>
    <phoneticPr fontId="2" type="noConversion"/>
  </si>
  <si>
    <t>○ 5월중 발주예정</t>
    <phoneticPr fontId="2" type="noConversion"/>
  </si>
  <si>
    <t>○ 계약.착공 : 2021. 1. 25.  
○ 준공 : 2021. 2. 19.</t>
    <phoneticPr fontId="2" type="noConversion"/>
  </si>
  <si>
    <t>○ 하반기 발주예정</t>
    <phoneticPr fontId="2" type="noConversion"/>
  </si>
  <si>
    <t>2021년 주민참여예산 사업 추진 상황(2분기)</t>
    <phoneticPr fontId="2" type="noConversion"/>
  </si>
  <si>
    <t>21.6.30.현재</t>
    <phoneticPr fontId="2" type="noConversion"/>
  </si>
  <si>
    <t>○ 3월 : 설계완료
○ 4월 : 발주
○ 6월 : 준공 및 사업완료</t>
    <phoneticPr fontId="2" type="noConversion"/>
  </si>
  <si>
    <t>○ 2월 26일 : 착공
○ 6월 : 준공 및 사업 완료</t>
    <phoneticPr fontId="2" type="noConversion"/>
  </si>
  <si>
    <t>○ 3월 : 상반기 준설공사 완료
○ 6월 : 하반기 준설공사 완료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</si>
</sst>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.00_ "/>
    <numFmt numFmtId="177" formatCode="#,##0_ "/>
    <numFmt numFmtId="178" formatCode="0.0_);[Red]\(0.0\)"/>
  </numFmts>
  <fonts count="2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rgb="FF000000"/>
      <name val="한양견고딕"/>
      <family val="3"/>
      <charset val="129"/>
    </font>
    <font>
      <sz val="12"/>
      <color rgb="FF000000"/>
      <name val="한양견고딕"/>
      <family val="3"/>
      <charset val="129"/>
    </font>
    <font>
      <sz val="14"/>
      <color rgb="FF000000"/>
      <name val="휴먼명조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0"/>
      <color rgb="FF000000"/>
      <name val="바탕"/>
      <family val="1"/>
      <charset val="129"/>
    </font>
    <font>
      <b/>
      <sz val="10"/>
      <color indexed="8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8"/>
      <name val="MS Gothic"/>
      <family val="3"/>
      <charset val="128"/>
    </font>
    <font>
      <sz val="11"/>
      <color rgb="FF000000"/>
      <name val="맑은 고딕"/>
      <family val="3"/>
      <charset val="129"/>
      <scheme val="major"/>
    </font>
    <font>
      <shadow/>
      <sz val="11"/>
      <color rgb="FF000000"/>
      <name val="맑은 고딕"/>
      <family val="3"/>
      <charset val="129"/>
      <scheme val="major"/>
    </font>
    <font>
      <sz val="20"/>
      <color rgb="FF000000"/>
      <name val="제주고딕"/>
      <family val="3"/>
      <charset val="129"/>
    </font>
    <font>
      <sz val="9.35"/>
      <name val="맑은 고딕"/>
      <family val="3"/>
      <charset val="129"/>
    </font>
    <font>
      <b/>
      <sz val="12"/>
      <color rgb="FFFF0000"/>
      <name val="한양견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1" fontId="0" fillId="0" borderId="0" xfId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  <xf numFmtId="41" fontId="8" fillId="0" borderId="1" xfId="0" applyNumberFormat="1" applyFont="1" applyFill="1" applyBorder="1" applyAlignment="1">
      <alignment horizontal="right" vertical="center" wrapText="1"/>
    </xf>
    <xf numFmtId="10" fontId="9" fillId="3" borderId="1" xfId="1" applyNumberFormat="1" applyFont="1" applyFill="1" applyBorder="1" applyAlignment="1">
      <alignment horizontal="center" vertical="center" wrapText="1"/>
    </xf>
    <xf numFmtId="41" fontId="10" fillId="3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0" fontId="4" fillId="0" borderId="0" xfId="0" quotePrefix="1" applyFont="1" applyBorder="1" applyAlignment="1">
      <alignment horizontal="right" vertical="center"/>
    </xf>
    <xf numFmtId="49" fontId="13" fillId="5" borderId="6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 shrinkToFit="1"/>
    </xf>
    <xf numFmtId="177" fontId="11" fillId="0" borderId="1" xfId="2" applyNumberFormat="1" applyFont="1" applyFill="1" applyBorder="1" applyAlignment="1">
      <alignment horizontal="center" vertical="center" wrapText="1"/>
    </xf>
    <xf numFmtId="41" fontId="16" fillId="4" borderId="1" xfId="1" applyFont="1" applyFill="1" applyBorder="1" applyAlignment="1">
      <alignment horizontal="right" vertical="center" wrapText="1"/>
    </xf>
    <xf numFmtId="0" fontId="16" fillId="4" borderId="1" xfId="1" applyNumberFormat="1" applyFont="1" applyFill="1" applyBorder="1" applyAlignment="1">
      <alignment horizontal="left" vertical="center" wrapText="1"/>
    </xf>
    <xf numFmtId="10" fontId="16" fillId="3" borderId="1" xfId="1" applyNumberFormat="1" applyFont="1" applyFill="1" applyBorder="1" applyAlignment="1">
      <alignment horizontal="center" vertical="center" wrapText="1"/>
    </xf>
    <xf numFmtId="176" fontId="16" fillId="3" borderId="1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 shrinkToFit="1"/>
    </xf>
    <xf numFmtId="177" fontId="11" fillId="0" borderId="1" xfId="2" applyNumberFormat="1" applyFont="1" applyFill="1" applyBorder="1" applyAlignment="1">
      <alignment horizontal="right" vertical="center"/>
    </xf>
    <xf numFmtId="176" fontId="17" fillId="3" borderId="1" xfId="1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 shrinkToFit="1"/>
    </xf>
    <xf numFmtId="49" fontId="11" fillId="0" borderId="1" xfId="2" applyNumberFormat="1" applyFont="1" applyFill="1" applyBorder="1" applyAlignment="1">
      <alignment horizontal="left" vertical="center" wrapText="1" shrinkToFit="1"/>
    </xf>
    <xf numFmtId="0" fontId="11" fillId="0" borderId="1" xfId="2" applyFont="1" applyFill="1" applyBorder="1" applyAlignment="1">
      <alignment horizontal="left" vertical="center" wrapText="1"/>
    </xf>
    <xf numFmtId="177" fontId="11" fillId="0" borderId="1" xfId="2" applyNumberFormat="1" applyFont="1" applyFill="1" applyBorder="1" applyAlignment="1">
      <alignment horizontal="left" vertical="center" wrapText="1" shrinkToFit="1"/>
    </xf>
    <xf numFmtId="176" fontId="18" fillId="3" borderId="1" xfId="1" applyNumberFormat="1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left" vertical="center" wrapText="1" shrinkToFit="1"/>
    </xf>
    <xf numFmtId="177" fontId="11" fillId="3" borderId="1" xfId="2" applyNumberFormat="1" applyFont="1" applyFill="1" applyBorder="1" applyAlignment="1">
      <alignment horizontal="left" vertical="center" wrapText="1" shrinkToFit="1"/>
    </xf>
    <xf numFmtId="0" fontId="19" fillId="0" borderId="1" xfId="0" applyFont="1" applyFill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left" vertical="center" wrapText="1" shrinkToFit="1"/>
    </xf>
    <xf numFmtId="178" fontId="20" fillId="0" borderId="1" xfId="0" applyNumberFormat="1" applyFont="1" applyFill="1" applyBorder="1" applyAlignment="1">
      <alignment horizontal="left" vertical="center" wrapText="1" shrinkToFit="1"/>
    </xf>
    <xf numFmtId="178" fontId="19" fillId="0" borderId="1" xfId="0" applyNumberFormat="1" applyFont="1" applyBorder="1" applyAlignment="1">
      <alignment horizontal="left" vertical="center" wrapText="1" shrinkToFit="1"/>
    </xf>
    <xf numFmtId="178" fontId="19" fillId="0" borderId="1" xfId="0" applyNumberFormat="1" applyFont="1" applyFill="1" applyBorder="1" applyAlignment="1">
      <alignment horizontal="left" vertical="center" wrapText="1" shrinkToFit="1"/>
    </xf>
    <xf numFmtId="0" fontId="11" fillId="0" borderId="3" xfId="2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 wrapText="1" shrinkToFit="1"/>
    </xf>
    <xf numFmtId="0" fontId="11" fillId="0" borderId="1" xfId="2" applyNumberFormat="1" applyFont="1" applyFill="1" applyBorder="1" applyAlignment="1">
      <alignment horizontal="left" vertical="center" wrapText="1" shrinkToFi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2" xfId="0" applyFont="1" applyBorder="1" applyAlignment="1">
      <alignment horizontal="left" vertical="center" wrapText="1"/>
    </xf>
    <xf numFmtId="0" fontId="11" fillId="0" borderId="6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left" vertical="center" wrapText="1"/>
    </xf>
    <xf numFmtId="49" fontId="11" fillId="0" borderId="6" xfId="2" applyNumberFormat="1" applyFont="1" applyFill="1" applyBorder="1" applyAlignment="1">
      <alignment horizontal="left" vertical="center" wrapText="1" shrinkToFi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 shrinkToFit="1"/>
    </xf>
    <xf numFmtId="0" fontId="23" fillId="0" borderId="1" xfId="0" applyFont="1" applyBorder="1" applyAlignment="1">
      <alignment horizontal="left" vertical="center" wrapText="1" shrinkToFit="1"/>
    </xf>
    <xf numFmtId="0" fontId="16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0" xfId="0" quotePrefix="1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6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38"/>
  <sheetViews>
    <sheetView tabSelected="1" topLeftCell="D1" zoomScale="85" zoomScaleNormal="85" workbookViewId="0">
      <selection activeCell="I113" sqref="I113"/>
    </sheetView>
  </sheetViews>
  <sheetFormatPr defaultRowHeight="16.5"/>
  <cols>
    <col min="1" max="2" width="5.625" customWidth="1"/>
    <col min="3" max="3" width="10.125" style="7" customWidth="1"/>
    <col min="4" max="4" width="53.625" style="7" customWidth="1"/>
    <col min="5" max="5" width="38.375" style="7" customWidth="1"/>
    <col min="6" max="6" width="9.75" style="7" customWidth="1"/>
    <col min="7" max="7" width="14.25" style="6" customWidth="1"/>
    <col min="8" max="8" width="13.75" style="3" customWidth="1"/>
    <col min="9" max="9" width="54.625" style="4" customWidth="1"/>
    <col min="10" max="10" width="11.875" style="4" hidden="1" customWidth="1"/>
    <col min="11" max="11" width="12.25" customWidth="1"/>
    <col min="12" max="12" width="6" customWidth="1"/>
    <col min="13" max="13" width="5.75" customWidth="1"/>
    <col min="14" max="14" width="9.375" bestFit="1" customWidth="1"/>
  </cols>
  <sheetData>
    <row r="1" spans="1:13" ht="53.25" customHeight="1">
      <c r="A1" s="66" t="s">
        <v>1049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31.5">
      <c r="A2" s="1"/>
      <c r="B2" s="1"/>
      <c r="C2" s="1"/>
      <c r="D2" s="1"/>
      <c r="E2" s="1"/>
      <c r="F2" s="1"/>
      <c r="G2" s="5"/>
      <c r="H2" s="5"/>
      <c r="I2" s="2"/>
      <c r="J2" s="2"/>
      <c r="K2" s="65" t="s">
        <v>1050</v>
      </c>
      <c r="L2" s="1"/>
      <c r="M2" s="1"/>
    </row>
    <row r="3" spans="1:13" ht="27">
      <c r="A3" s="18" t="s">
        <v>0</v>
      </c>
      <c r="B3" s="18" t="s">
        <v>706</v>
      </c>
      <c r="C3" s="18" t="s">
        <v>25</v>
      </c>
      <c r="D3" s="18" t="s">
        <v>21</v>
      </c>
      <c r="E3" s="18" t="s">
        <v>707</v>
      </c>
      <c r="F3" s="18" t="s">
        <v>708</v>
      </c>
      <c r="G3" s="18" t="s">
        <v>1</v>
      </c>
      <c r="H3" s="18" t="s">
        <v>2</v>
      </c>
      <c r="I3" s="18" t="s">
        <v>3</v>
      </c>
      <c r="J3" s="18" t="s">
        <v>23</v>
      </c>
      <c r="K3" s="18" t="s">
        <v>22</v>
      </c>
      <c r="L3" s="18" t="s">
        <v>735</v>
      </c>
      <c r="M3" s="18" t="s">
        <v>709</v>
      </c>
    </row>
    <row r="4" spans="1:13" ht="18">
      <c r="A4" s="8"/>
      <c r="B4" s="8"/>
      <c r="C4" s="16"/>
      <c r="D4" s="15" t="str">
        <f>SUBTOTAL(3,D5:D339)&amp;"건"</f>
        <v>3건</v>
      </c>
      <c r="E4" s="15"/>
      <c r="F4" s="15"/>
      <c r="G4" s="12">
        <f>SUBTOTAL(9,G5:G339)</f>
        <v>200000</v>
      </c>
      <c r="H4" s="12">
        <f>SUBTOTAL(9,H5:H339)</f>
        <v>169547</v>
      </c>
      <c r="I4" s="9"/>
      <c r="J4" s="13">
        <f>H4/G4</f>
        <v>0.84773500000000002</v>
      </c>
      <c r="K4" s="14"/>
      <c r="L4" s="8"/>
      <c r="M4" s="8"/>
    </row>
    <row r="5" spans="1:13" s="10" customFormat="1" ht="66" hidden="1">
      <c r="A5" s="19">
        <v>1</v>
      </c>
      <c r="B5" s="20" t="s">
        <v>27</v>
      </c>
      <c r="C5" s="20" t="s">
        <v>373</v>
      </c>
      <c r="D5" s="21" t="s">
        <v>384</v>
      </c>
      <c r="E5" s="22"/>
      <c r="F5" s="23" t="s">
        <v>375</v>
      </c>
      <c r="G5" s="31">
        <v>27000</v>
      </c>
      <c r="H5" s="24">
        <v>0</v>
      </c>
      <c r="I5" s="25" t="s">
        <v>737</v>
      </c>
      <c r="J5" s="26">
        <f t="shared" ref="J5:J68" si="0">H5/G5</f>
        <v>0</v>
      </c>
      <c r="K5" s="27" t="s">
        <v>24</v>
      </c>
      <c r="L5" s="28" t="s">
        <v>378</v>
      </c>
      <c r="M5" s="23" t="s">
        <v>379</v>
      </c>
    </row>
    <row r="6" spans="1:13" s="10" customFormat="1" ht="33" hidden="1">
      <c r="A6" s="19">
        <v>2</v>
      </c>
      <c r="B6" s="20" t="s">
        <v>27</v>
      </c>
      <c r="C6" s="29" t="s">
        <v>28</v>
      </c>
      <c r="D6" s="30" t="s">
        <v>385</v>
      </c>
      <c r="E6" s="22" t="s">
        <v>29</v>
      </c>
      <c r="F6" s="23" t="s">
        <v>375</v>
      </c>
      <c r="G6" s="31">
        <v>30000</v>
      </c>
      <c r="H6" s="24">
        <v>30000</v>
      </c>
      <c r="I6" s="25" t="s">
        <v>998</v>
      </c>
      <c r="J6" s="26">
        <f t="shared" si="0"/>
        <v>1</v>
      </c>
      <c r="K6" s="27"/>
      <c r="L6" s="23" t="s">
        <v>380</v>
      </c>
      <c r="M6" s="23" t="s">
        <v>381</v>
      </c>
    </row>
    <row r="7" spans="1:13" s="10" customFormat="1" ht="49.5" hidden="1">
      <c r="A7" s="19">
        <v>3</v>
      </c>
      <c r="B7" s="20" t="s">
        <v>27</v>
      </c>
      <c r="C7" s="29" t="s">
        <v>28</v>
      </c>
      <c r="D7" s="22" t="s">
        <v>386</v>
      </c>
      <c r="E7" s="22" t="s">
        <v>30</v>
      </c>
      <c r="F7" s="23" t="s">
        <v>375</v>
      </c>
      <c r="G7" s="31">
        <v>50000</v>
      </c>
      <c r="H7" s="24">
        <v>0</v>
      </c>
      <c r="I7" s="25" t="s">
        <v>999</v>
      </c>
      <c r="J7" s="26">
        <f t="shared" si="0"/>
        <v>0</v>
      </c>
      <c r="K7" s="27"/>
      <c r="L7" s="23" t="s">
        <v>380</v>
      </c>
      <c r="M7" s="23" t="s">
        <v>382</v>
      </c>
    </row>
    <row r="8" spans="1:13" s="10" customFormat="1" ht="33" hidden="1">
      <c r="A8" s="19">
        <v>4</v>
      </c>
      <c r="B8" s="20" t="s">
        <v>27</v>
      </c>
      <c r="C8" s="29" t="s">
        <v>28</v>
      </c>
      <c r="D8" s="22" t="s">
        <v>387</v>
      </c>
      <c r="E8" s="22" t="s">
        <v>31</v>
      </c>
      <c r="F8" s="23" t="s">
        <v>375</v>
      </c>
      <c r="G8" s="31">
        <v>30000</v>
      </c>
      <c r="H8" s="24">
        <v>0</v>
      </c>
      <c r="I8" s="25" t="s">
        <v>1000</v>
      </c>
      <c r="J8" s="26">
        <f t="shared" si="0"/>
        <v>0</v>
      </c>
      <c r="K8" s="32"/>
      <c r="L8" s="23" t="s">
        <v>380</v>
      </c>
      <c r="M8" s="23" t="s">
        <v>382</v>
      </c>
    </row>
    <row r="9" spans="1:13" s="10" customFormat="1" ht="33" hidden="1">
      <c r="A9" s="19">
        <v>5</v>
      </c>
      <c r="B9" s="20" t="s">
        <v>27</v>
      </c>
      <c r="C9" s="29" t="s">
        <v>28</v>
      </c>
      <c r="D9" s="22" t="s">
        <v>388</v>
      </c>
      <c r="E9" s="22" t="s">
        <v>32</v>
      </c>
      <c r="F9" s="23" t="s">
        <v>375</v>
      </c>
      <c r="G9" s="31">
        <v>20000</v>
      </c>
      <c r="H9" s="24">
        <v>0</v>
      </c>
      <c r="I9" s="25" t="s">
        <v>1000</v>
      </c>
      <c r="J9" s="26">
        <f t="shared" si="0"/>
        <v>0</v>
      </c>
      <c r="K9" s="27"/>
      <c r="L9" s="23" t="s">
        <v>380</v>
      </c>
      <c r="M9" s="23" t="s">
        <v>379</v>
      </c>
    </row>
    <row r="10" spans="1:13" s="10" customFormat="1" ht="33" hidden="1">
      <c r="A10" s="19">
        <v>6</v>
      </c>
      <c r="B10" s="20" t="s">
        <v>27</v>
      </c>
      <c r="C10" s="29" t="s">
        <v>28</v>
      </c>
      <c r="D10" s="22" t="s">
        <v>389</v>
      </c>
      <c r="E10" s="22" t="s">
        <v>33</v>
      </c>
      <c r="F10" s="23" t="s">
        <v>376</v>
      </c>
      <c r="G10" s="31">
        <v>19800</v>
      </c>
      <c r="H10" s="24">
        <v>19800</v>
      </c>
      <c r="I10" s="25" t="s">
        <v>1001</v>
      </c>
      <c r="J10" s="26">
        <f t="shared" si="0"/>
        <v>1</v>
      </c>
      <c r="K10" s="27"/>
      <c r="L10" s="23" t="s">
        <v>380</v>
      </c>
      <c r="M10" s="23" t="s">
        <v>382</v>
      </c>
    </row>
    <row r="11" spans="1:13" s="10" customFormat="1" ht="33" hidden="1">
      <c r="A11" s="19">
        <v>7</v>
      </c>
      <c r="B11" s="20" t="s">
        <v>27</v>
      </c>
      <c r="C11" s="29" t="s">
        <v>28</v>
      </c>
      <c r="D11" s="22" t="s">
        <v>390</v>
      </c>
      <c r="E11" s="22" t="s">
        <v>34</v>
      </c>
      <c r="F11" s="23" t="s">
        <v>375</v>
      </c>
      <c r="G11" s="31">
        <v>70000</v>
      </c>
      <c r="H11" s="24">
        <v>62120</v>
      </c>
      <c r="I11" s="25" t="s">
        <v>1002</v>
      </c>
      <c r="J11" s="26">
        <f t="shared" si="0"/>
        <v>0.88742857142857146</v>
      </c>
      <c r="K11" s="27"/>
      <c r="L11" s="23" t="s">
        <v>380</v>
      </c>
      <c r="M11" s="23" t="s">
        <v>383</v>
      </c>
    </row>
    <row r="12" spans="1:13" s="10" customFormat="1" ht="33" hidden="1">
      <c r="A12" s="19">
        <v>8</v>
      </c>
      <c r="B12" s="20" t="s">
        <v>27</v>
      </c>
      <c r="C12" s="29" t="s">
        <v>28</v>
      </c>
      <c r="D12" s="22" t="s">
        <v>391</v>
      </c>
      <c r="E12" s="22" t="s">
        <v>35</v>
      </c>
      <c r="F12" s="23" t="s">
        <v>375</v>
      </c>
      <c r="G12" s="31">
        <v>21000</v>
      </c>
      <c r="H12" s="24">
        <v>19883</v>
      </c>
      <c r="I12" s="25" t="s">
        <v>1003</v>
      </c>
      <c r="J12" s="26">
        <f t="shared" si="0"/>
        <v>0.94680952380952377</v>
      </c>
      <c r="K12" s="27"/>
      <c r="L12" s="23" t="s">
        <v>380</v>
      </c>
      <c r="M12" s="23" t="s">
        <v>383</v>
      </c>
    </row>
    <row r="13" spans="1:13" s="10" customFormat="1" ht="49.5" hidden="1">
      <c r="A13" s="19">
        <v>9</v>
      </c>
      <c r="B13" s="20" t="s">
        <v>27</v>
      </c>
      <c r="C13" s="29" t="s">
        <v>28</v>
      </c>
      <c r="D13" s="33" t="s">
        <v>392</v>
      </c>
      <c r="E13" s="22" t="s">
        <v>36</v>
      </c>
      <c r="F13" s="23" t="s">
        <v>375</v>
      </c>
      <c r="G13" s="31">
        <v>50000</v>
      </c>
      <c r="H13" s="24">
        <v>0</v>
      </c>
      <c r="I13" s="25" t="s">
        <v>1004</v>
      </c>
      <c r="J13" s="26">
        <f t="shared" si="0"/>
        <v>0</v>
      </c>
      <c r="K13" s="27"/>
      <c r="L13" s="23" t="s">
        <v>380</v>
      </c>
      <c r="M13" s="23" t="s">
        <v>382</v>
      </c>
    </row>
    <row r="14" spans="1:13" s="10" customFormat="1" ht="33" hidden="1">
      <c r="A14" s="19">
        <v>10</v>
      </c>
      <c r="B14" s="20" t="s">
        <v>27</v>
      </c>
      <c r="C14" s="29" t="s">
        <v>28</v>
      </c>
      <c r="D14" s="22" t="s">
        <v>393</v>
      </c>
      <c r="E14" s="22" t="s">
        <v>37</v>
      </c>
      <c r="F14" s="23" t="s">
        <v>377</v>
      </c>
      <c r="G14" s="31">
        <v>40086</v>
      </c>
      <c r="H14" s="24">
        <v>0</v>
      </c>
      <c r="I14" s="25" t="s">
        <v>1005</v>
      </c>
      <c r="J14" s="26">
        <f t="shared" si="0"/>
        <v>0</v>
      </c>
      <c r="K14" s="27"/>
      <c r="L14" s="23" t="s">
        <v>380</v>
      </c>
      <c r="M14" s="23" t="s">
        <v>382</v>
      </c>
    </row>
    <row r="15" spans="1:13" s="10" customFormat="1" ht="33" hidden="1">
      <c r="A15" s="19">
        <v>11</v>
      </c>
      <c r="B15" s="20" t="s">
        <v>27</v>
      </c>
      <c r="C15" s="29" t="s">
        <v>28</v>
      </c>
      <c r="D15" s="22" t="s">
        <v>394</v>
      </c>
      <c r="E15" s="22" t="s">
        <v>38</v>
      </c>
      <c r="F15" s="23" t="s">
        <v>375</v>
      </c>
      <c r="G15" s="31">
        <v>49314</v>
      </c>
      <c r="H15" s="24">
        <v>0</v>
      </c>
      <c r="I15" s="25" t="s">
        <v>1006</v>
      </c>
      <c r="J15" s="26">
        <f t="shared" si="0"/>
        <v>0</v>
      </c>
      <c r="K15" s="27"/>
      <c r="L15" s="23" t="s">
        <v>380</v>
      </c>
      <c r="M15" s="23" t="s">
        <v>383</v>
      </c>
    </row>
    <row r="16" spans="1:13" s="10" customFormat="1" ht="33" hidden="1">
      <c r="A16" s="19">
        <v>12</v>
      </c>
      <c r="B16" s="20" t="s">
        <v>27</v>
      </c>
      <c r="C16" s="29" t="s">
        <v>28</v>
      </c>
      <c r="D16" s="30" t="s">
        <v>395</v>
      </c>
      <c r="E16" s="34" t="s">
        <v>39</v>
      </c>
      <c r="F16" s="23" t="s">
        <v>376</v>
      </c>
      <c r="G16" s="31">
        <v>19800</v>
      </c>
      <c r="H16" s="24">
        <v>19800</v>
      </c>
      <c r="I16" s="25" t="s">
        <v>1007</v>
      </c>
      <c r="J16" s="26">
        <f t="shared" si="0"/>
        <v>1</v>
      </c>
      <c r="K16" s="27"/>
      <c r="L16" s="23" t="s">
        <v>380</v>
      </c>
      <c r="M16" s="23" t="s">
        <v>382</v>
      </c>
    </row>
    <row r="17" spans="1:13" s="10" customFormat="1" ht="33" hidden="1">
      <c r="A17" s="19">
        <v>13</v>
      </c>
      <c r="B17" s="20" t="s">
        <v>27</v>
      </c>
      <c r="C17" s="29" t="s">
        <v>28</v>
      </c>
      <c r="D17" s="35" t="s">
        <v>736</v>
      </c>
      <c r="E17" s="34" t="s">
        <v>40</v>
      </c>
      <c r="F17" s="23" t="s">
        <v>376</v>
      </c>
      <c r="G17" s="31">
        <v>36000</v>
      </c>
      <c r="H17" s="24">
        <v>36000</v>
      </c>
      <c r="I17" s="25" t="s">
        <v>1008</v>
      </c>
      <c r="J17" s="26">
        <f t="shared" si="0"/>
        <v>1</v>
      </c>
      <c r="K17" s="27"/>
      <c r="L17" s="23" t="s">
        <v>378</v>
      </c>
      <c r="M17" s="23" t="s">
        <v>382</v>
      </c>
    </row>
    <row r="18" spans="1:13" s="10" customFormat="1" ht="49.5" hidden="1">
      <c r="A18" s="19">
        <v>14</v>
      </c>
      <c r="B18" s="20" t="s">
        <v>27</v>
      </c>
      <c r="C18" s="29" t="s">
        <v>28</v>
      </c>
      <c r="D18" s="35" t="s">
        <v>705</v>
      </c>
      <c r="E18" s="34" t="s">
        <v>41</v>
      </c>
      <c r="F18" s="23" t="s">
        <v>377</v>
      </c>
      <c r="G18" s="31">
        <v>72000</v>
      </c>
      <c r="H18" s="24">
        <v>4455</v>
      </c>
      <c r="I18" s="25" t="s">
        <v>1009</v>
      </c>
      <c r="J18" s="26">
        <f t="shared" si="0"/>
        <v>6.1874999999999999E-2</v>
      </c>
      <c r="K18" s="27"/>
      <c r="L18" s="23" t="s">
        <v>378</v>
      </c>
      <c r="M18" s="23" t="s">
        <v>382</v>
      </c>
    </row>
    <row r="19" spans="1:13" s="10" customFormat="1" ht="33" hidden="1">
      <c r="A19" s="19">
        <v>15</v>
      </c>
      <c r="B19" s="20" t="s">
        <v>27</v>
      </c>
      <c r="C19" s="29" t="s">
        <v>28</v>
      </c>
      <c r="D19" s="35" t="s">
        <v>704</v>
      </c>
      <c r="E19" s="34" t="s">
        <v>42</v>
      </c>
      <c r="F19" s="23" t="s">
        <v>375</v>
      </c>
      <c r="G19" s="31">
        <v>200000</v>
      </c>
      <c r="H19" s="24">
        <v>0</v>
      </c>
      <c r="I19" s="25" t="s">
        <v>1010</v>
      </c>
      <c r="J19" s="26">
        <f t="shared" si="0"/>
        <v>0</v>
      </c>
      <c r="K19" s="27"/>
      <c r="L19" s="23" t="s">
        <v>378</v>
      </c>
      <c r="M19" s="23" t="s">
        <v>382</v>
      </c>
    </row>
    <row r="20" spans="1:13" s="10" customFormat="1" hidden="1">
      <c r="A20" s="19">
        <v>16</v>
      </c>
      <c r="B20" s="20" t="s">
        <v>27</v>
      </c>
      <c r="C20" s="29" t="s">
        <v>43</v>
      </c>
      <c r="D20" s="30" t="s">
        <v>396</v>
      </c>
      <c r="E20" s="36" t="s">
        <v>44</v>
      </c>
      <c r="F20" s="23" t="s">
        <v>376</v>
      </c>
      <c r="G20" s="31">
        <v>55800</v>
      </c>
      <c r="H20" s="24">
        <v>0</v>
      </c>
      <c r="I20" s="25" t="s">
        <v>738</v>
      </c>
      <c r="J20" s="26">
        <f t="shared" si="0"/>
        <v>0</v>
      </c>
      <c r="K20" s="27"/>
      <c r="L20" s="23" t="s">
        <v>380</v>
      </c>
      <c r="M20" s="23" t="s">
        <v>382</v>
      </c>
    </row>
    <row r="21" spans="1:13" s="10" customFormat="1" hidden="1">
      <c r="A21" s="19">
        <v>17</v>
      </c>
      <c r="B21" s="20" t="s">
        <v>27</v>
      </c>
      <c r="C21" s="29" t="s">
        <v>43</v>
      </c>
      <c r="D21" s="30" t="s">
        <v>397</v>
      </c>
      <c r="E21" s="36" t="s">
        <v>725</v>
      </c>
      <c r="F21" s="23" t="s">
        <v>375</v>
      </c>
      <c r="G21" s="31">
        <v>27134</v>
      </c>
      <c r="H21" s="24">
        <v>0</v>
      </c>
      <c r="I21" s="25" t="s">
        <v>1011</v>
      </c>
      <c r="J21" s="26">
        <f t="shared" si="0"/>
        <v>0</v>
      </c>
      <c r="K21" s="27"/>
      <c r="L21" s="23" t="s">
        <v>380</v>
      </c>
      <c r="M21" s="23" t="s">
        <v>382</v>
      </c>
    </row>
    <row r="22" spans="1:13" s="10" customFormat="1" hidden="1">
      <c r="A22" s="19">
        <v>18</v>
      </c>
      <c r="B22" s="20" t="s">
        <v>27</v>
      </c>
      <c r="C22" s="29" t="s">
        <v>43</v>
      </c>
      <c r="D22" s="30" t="s">
        <v>398</v>
      </c>
      <c r="E22" s="36" t="s">
        <v>45</v>
      </c>
      <c r="F22" s="23" t="s">
        <v>377</v>
      </c>
      <c r="G22" s="31">
        <v>50580</v>
      </c>
      <c r="H22" s="24">
        <v>0</v>
      </c>
      <c r="I22" s="25" t="s">
        <v>1012</v>
      </c>
      <c r="J22" s="26">
        <f t="shared" si="0"/>
        <v>0</v>
      </c>
      <c r="K22" s="27"/>
      <c r="L22" s="23" t="s">
        <v>380</v>
      </c>
      <c r="M22" s="23" t="s">
        <v>379</v>
      </c>
    </row>
    <row r="23" spans="1:13" s="10" customFormat="1" ht="49.5" hidden="1">
      <c r="A23" s="19">
        <v>19</v>
      </c>
      <c r="B23" s="20" t="s">
        <v>27</v>
      </c>
      <c r="C23" s="29" t="s">
        <v>43</v>
      </c>
      <c r="D23" s="30" t="s">
        <v>399</v>
      </c>
      <c r="E23" s="36" t="s">
        <v>726</v>
      </c>
      <c r="F23" s="23" t="s">
        <v>375</v>
      </c>
      <c r="G23" s="31">
        <v>38000</v>
      </c>
      <c r="H23" s="24">
        <v>0</v>
      </c>
      <c r="I23" s="25" t="s">
        <v>1013</v>
      </c>
      <c r="J23" s="26">
        <f t="shared" si="0"/>
        <v>0</v>
      </c>
      <c r="K23" s="27"/>
      <c r="L23" s="23" t="s">
        <v>380</v>
      </c>
      <c r="M23" s="23" t="s">
        <v>383</v>
      </c>
    </row>
    <row r="24" spans="1:13" s="10" customFormat="1" ht="49.5" hidden="1">
      <c r="A24" s="19">
        <v>20</v>
      </c>
      <c r="B24" s="20" t="s">
        <v>27</v>
      </c>
      <c r="C24" s="29" t="s">
        <v>43</v>
      </c>
      <c r="D24" s="30" t="s">
        <v>400</v>
      </c>
      <c r="E24" s="36" t="s">
        <v>46</v>
      </c>
      <c r="F24" s="23" t="s">
        <v>375</v>
      </c>
      <c r="G24" s="31">
        <v>40000</v>
      </c>
      <c r="H24" s="24">
        <v>0</v>
      </c>
      <c r="I24" s="25" t="s">
        <v>1014</v>
      </c>
      <c r="J24" s="26">
        <f t="shared" si="0"/>
        <v>0</v>
      </c>
      <c r="K24" s="27"/>
      <c r="L24" s="23" t="s">
        <v>380</v>
      </c>
      <c r="M24" s="23" t="s">
        <v>382</v>
      </c>
    </row>
    <row r="25" spans="1:13" s="10" customFormat="1" hidden="1">
      <c r="A25" s="19">
        <v>21</v>
      </c>
      <c r="B25" s="20" t="s">
        <v>27</v>
      </c>
      <c r="C25" s="29" t="s">
        <v>43</v>
      </c>
      <c r="D25" s="30" t="s">
        <v>401</v>
      </c>
      <c r="E25" s="36" t="s">
        <v>47</v>
      </c>
      <c r="F25" s="23" t="s">
        <v>376</v>
      </c>
      <c r="G25" s="31">
        <v>51300</v>
      </c>
      <c r="H25" s="24">
        <v>51300</v>
      </c>
      <c r="I25" s="25" t="s">
        <v>739</v>
      </c>
      <c r="J25" s="26">
        <f t="shared" si="0"/>
        <v>1</v>
      </c>
      <c r="K25" s="27"/>
      <c r="L25" s="23" t="s">
        <v>380</v>
      </c>
      <c r="M25" s="23" t="s">
        <v>382</v>
      </c>
    </row>
    <row r="26" spans="1:13" s="10" customFormat="1" ht="33" hidden="1">
      <c r="A26" s="19">
        <v>22</v>
      </c>
      <c r="B26" s="20" t="s">
        <v>27</v>
      </c>
      <c r="C26" s="29" t="s">
        <v>43</v>
      </c>
      <c r="D26" s="30" t="s">
        <v>402</v>
      </c>
      <c r="E26" s="36" t="s">
        <v>48</v>
      </c>
      <c r="F26" s="23" t="s">
        <v>377</v>
      </c>
      <c r="G26" s="31">
        <v>25986</v>
      </c>
      <c r="H26" s="24">
        <v>0</v>
      </c>
      <c r="I26" s="25" t="s">
        <v>1015</v>
      </c>
      <c r="J26" s="26">
        <f t="shared" si="0"/>
        <v>0</v>
      </c>
      <c r="K26" s="37"/>
      <c r="L26" s="23" t="s">
        <v>380</v>
      </c>
      <c r="M26" s="23" t="s">
        <v>379</v>
      </c>
    </row>
    <row r="27" spans="1:13" s="10" customFormat="1" ht="66" hidden="1">
      <c r="A27" s="19">
        <v>23</v>
      </c>
      <c r="B27" s="20" t="s">
        <v>27</v>
      </c>
      <c r="C27" s="29" t="s">
        <v>43</v>
      </c>
      <c r="D27" s="30" t="s">
        <v>403</v>
      </c>
      <c r="E27" s="36" t="s">
        <v>722</v>
      </c>
      <c r="F27" s="23" t="s">
        <v>375</v>
      </c>
      <c r="G27" s="31">
        <v>58000</v>
      </c>
      <c r="H27" s="24">
        <v>0</v>
      </c>
      <c r="I27" s="25" t="s">
        <v>1016</v>
      </c>
      <c r="J27" s="26">
        <f t="shared" si="0"/>
        <v>0</v>
      </c>
      <c r="K27" s="27"/>
      <c r="L27" s="23" t="s">
        <v>380</v>
      </c>
      <c r="M27" s="23" t="s">
        <v>381</v>
      </c>
    </row>
    <row r="28" spans="1:13" s="10" customFormat="1" ht="33" hidden="1">
      <c r="A28" s="19">
        <v>24</v>
      </c>
      <c r="B28" s="20" t="s">
        <v>27</v>
      </c>
      <c r="C28" s="29" t="s">
        <v>43</v>
      </c>
      <c r="D28" s="30" t="s">
        <v>404</v>
      </c>
      <c r="E28" s="36" t="s">
        <v>721</v>
      </c>
      <c r="F28" s="23" t="s">
        <v>377</v>
      </c>
      <c r="G28" s="31">
        <v>13200</v>
      </c>
      <c r="H28" s="24">
        <v>0</v>
      </c>
      <c r="I28" s="25" t="s">
        <v>1017</v>
      </c>
      <c r="J28" s="26">
        <f t="shared" si="0"/>
        <v>0</v>
      </c>
      <c r="K28" s="32"/>
      <c r="L28" s="23" t="s">
        <v>380</v>
      </c>
      <c r="M28" s="23" t="s">
        <v>382</v>
      </c>
    </row>
    <row r="29" spans="1:13" s="10" customFormat="1" ht="49.5" hidden="1">
      <c r="A29" s="19">
        <v>25</v>
      </c>
      <c r="B29" s="20" t="s">
        <v>27</v>
      </c>
      <c r="C29" s="29" t="s">
        <v>43</v>
      </c>
      <c r="D29" s="30" t="s">
        <v>405</v>
      </c>
      <c r="E29" s="36" t="s">
        <v>49</v>
      </c>
      <c r="F29" s="23" t="s">
        <v>375</v>
      </c>
      <c r="G29" s="31">
        <v>40000</v>
      </c>
      <c r="H29" s="24">
        <v>0</v>
      </c>
      <c r="I29" s="25" t="s">
        <v>1018</v>
      </c>
      <c r="J29" s="26">
        <f t="shared" si="0"/>
        <v>0</v>
      </c>
      <c r="K29" s="27"/>
      <c r="L29" s="23" t="s">
        <v>380</v>
      </c>
      <c r="M29" s="23" t="s">
        <v>381</v>
      </c>
    </row>
    <row r="30" spans="1:13" s="10" customFormat="1" ht="66" hidden="1">
      <c r="A30" s="19">
        <v>26</v>
      </c>
      <c r="B30" s="20" t="s">
        <v>27</v>
      </c>
      <c r="C30" s="29" t="s">
        <v>43</v>
      </c>
      <c r="D30" s="35" t="s">
        <v>406</v>
      </c>
      <c r="E30" s="34" t="s">
        <v>723</v>
      </c>
      <c r="F30" s="23" t="s">
        <v>375</v>
      </c>
      <c r="G30" s="31">
        <v>150000</v>
      </c>
      <c r="H30" s="24">
        <v>29400</v>
      </c>
      <c r="I30" s="25" t="s">
        <v>1019</v>
      </c>
      <c r="J30" s="26">
        <f t="shared" si="0"/>
        <v>0.19600000000000001</v>
      </c>
      <c r="K30" s="27"/>
      <c r="L30" s="23" t="s">
        <v>378</v>
      </c>
      <c r="M30" s="23" t="s">
        <v>382</v>
      </c>
    </row>
    <row r="31" spans="1:13" s="10" customFormat="1" ht="132" hidden="1">
      <c r="A31" s="19">
        <v>27</v>
      </c>
      <c r="B31" s="20" t="s">
        <v>27</v>
      </c>
      <c r="C31" s="29" t="s">
        <v>43</v>
      </c>
      <c r="D31" s="35" t="s">
        <v>407</v>
      </c>
      <c r="E31" s="34" t="s">
        <v>50</v>
      </c>
      <c r="F31" s="23" t="s">
        <v>375</v>
      </c>
      <c r="G31" s="31">
        <v>100000</v>
      </c>
      <c r="H31" s="24">
        <v>45616</v>
      </c>
      <c r="I31" s="25" t="s">
        <v>1020</v>
      </c>
      <c r="J31" s="26">
        <f t="shared" si="0"/>
        <v>0.45616000000000001</v>
      </c>
      <c r="K31" s="27"/>
      <c r="L31" s="23" t="s">
        <v>378</v>
      </c>
      <c r="M31" s="23" t="s">
        <v>379</v>
      </c>
    </row>
    <row r="32" spans="1:13" s="10" customFormat="1" ht="33" hidden="1">
      <c r="A32" s="19">
        <v>28</v>
      </c>
      <c r="B32" s="20" t="s">
        <v>27</v>
      </c>
      <c r="C32" s="29" t="s">
        <v>43</v>
      </c>
      <c r="D32" s="35" t="s">
        <v>408</v>
      </c>
      <c r="E32" s="34" t="s">
        <v>51</v>
      </c>
      <c r="F32" s="23" t="s">
        <v>377</v>
      </c>
      <c r="G32" s="31">
        <v>44715</v>
      </c>
      <c r="H32" s="24">
        <v>0</v>
      </c>
      <c r="I32" s="25" t="s">
        <v>1021</v>
      </c>
      <c r="J32" s="26">
        <f t="shared" si="0"/>
        <v>0</v>
      </c>
      <c r="K32" s="27"/>
      <c r="L32" s="23" t="s">
        <v>378</v>
      </c>
      <c r="M32" s="23" t="s">
        <v>382</v>
      </c>
    </row>
    <row r="33" spans="1:13" s="10" customFormat="1" ht="99" hidden="1">
      <c r="A33" s="19">
        <v>29</v>
      </c>
      <c r="B33" s="20" t="s">
        <v>27</v>
      </c>
      <c r="C33" s="38" t="s">
        <v>52</v>
      </c>
      <c r="D33" s="39" t="s">
        <v>409</v>
      </c>
      <c r="E33" s="40" t="s">
        <v>53</v>
      </c>
      <c r="F33" s="23" t="s">
        <v>375</v>
      </c>
      <c r="G33" s="31">
        <v>50000</v>
      </c>
      <c r="H33" s="24">
        <v>49260</v>
      </c>
      <c r="I33" s="25" t="s">
        <v>1022</v>
      </c>
      <c r="J33" s="26">
        <f t="shared" si="0"/>
        <v>0.98519999999999996</v>
      </c>
      <c r="K33" s="27"/>
      <c r="L33" s="23" t="s">
        <v>380</v>
      </c>
      <c r="M33" s="23" t="s">
        <v>379</v>
      </c>
    </row>
    <row r="34" spans="1:13" s="10" customFormat="1" ht="99" hidden="1">
      <c r="A34" s="19">
        <v>30</v>
      </c>
      <c r="B34" s="20" t="s">
        <v>27</v>
      </c>
      <c r="C34" s="38" t="s">
        <v>52</v>
      </c>
      <c r="D34" s="39" t="s">
        <v>410</v>
      </c>
      <c r="E34" s="40" t="s">
        <v>54</v>
      </c>
      <c r="F34" s="23" t="s">
        <v>375</v>
      </c>
      <c r="G34" s="31">
        <v>90000</v>
      </c>
      <c r="H34" s="24">
        <v>79348</v>
      </c>
      <c r="I34" s="25" t="s">
        <v>1023</v>
      </c>
      <c r="J34" s="26">
        <f t="shared" si="0"/>
        <v>0.88164444444444445</v>
      </c>
      <c r="K34" s="27"/>
      <c r="L34" s="23" t="s">
        <v>380</v>
      </c>
      <c r="M34" s="23" t="s">
        <v>381</v>
      </c>
    </row>
    <row r="35" spans="1:13" s="10" customFormat="1" hidden="1">
      <c r="A35" s="19">
        <v>31</v>
      </c>
      <c r="B35" s="20" t="s">
        <v>27</v>
      </c>
      <c r="C35" s="38" t="s">
        <v>52</v>
      </c>
      <c r="D35" s="39" t="s">
        <v>411</v>
      </c>
      <c r="E35" s="40" t="s">
        <v>55</v>
      </c>
      <c r="F35" s="23" t="s">
        <v>376</v>
      </c>
      <c r="G35" s="31">
        <v>30000</v>
      </c>
      <c r="H35" s="24">
        <v>0</v>
      </c>
      <c r="I35" s="25" t="s">
        <v>1024</v>
      </c>
      <c r="J35" s="26">
        <f t="shared" si="0"/>
        <v>0</v>
      </c>
      <c r="K35" s="27"/>
      <c r="L35" s="23" t="s">
        <v>380</v>
      </c>
      <c r="M35" s="23" t="s">
        <v>382</v>
      </c>
    </row>
    <row r="36" spans="1:13" s="10" customFormat="1" ht="99" hidden="1">
      <c r="A36" s="19">
        <v>32</v>
      </c>
      <c r="B36" s="20" t="s">
        <v>27</v>
      </c>
      <c r="C36" s="38" t="s">
        <v>52</v>
      </c>
      <c r="D36" s="30" t="s">
        <v>412</v>
      </c>
      <c r="E36" s="40" t="s">
        <v>56</v>
      </c>
      <c r="F36" s="23" t="s">
        <v>375</v>
      </c>
      <c r="G36" s="31">
        <v>83000</v>
      </c>
      <c r="H36" s="24">
        <v>46825</v>
      </c>
      <c r="I36" s="25" t="s">
        <v>1025</v>
      </c>
      <c r="J36" s="26">
        <f t="shared" si="0"/>
        <v>0.56415662650602405</v>
      </c>
      <c r="K36" s="27"/>
      <c r="L36" s="23" t="s">
        <v>380</v>
      </c>
      <c r="M36" s="23" t="s">
        <v>381</v>
      </c>
    </row>
    <row r="37" spans="1:13" s="10" customFormat="1" ht="33" hidden="1">
      <c r="A37" s="19">
        <v>33</v>
      </c>
      <c r="B37" s="20" t="s">
        <v>27</v>
      </c>
      <c r="C37" s="38" t="s">
        <v>52</v>
      </c>
      <c r="D37" s="30" t="s">
        <v>413</v>
      </c>
      <c r="E37" s="40" t="s">
        <v>57</v>
      </c>
      <c r="F37" s="23" t="s">
        <v>375</v>
      </c>
      <c r="G37" s="31">
        <v>50000</v>
      </c>
      <c r="H37" s="24">
        <v>0</v>
      </c>
      <c r="I37" s="25" t="s">
        <v>1026</v>
      </c>
      <c r="J37" s="26">
        <f t="shared" si="0"/>
        <v>0</v>
      </c>
      <c r="K37" s="27"/>
      <c r="L37" s="23" t="s">
        <v>380</v>
      </c>
      <c r="M37" s="23" t="s">
        <v>379</v>
      </c>
    </row>
    <row r="38" spans="1:13" s="10" customFormat="1" ht="99" hidden="1">
      <c r="A38" s="19">
        <v>34</v>
      </c>
      <c r="B38" s="20" t="s">
        <v>27</v>
      </c>
      <c r="C38" s="38" t="s">
        <v>52</v>
      </c>
      <c r="D38" s="30" t="s">
        <v>414</v>
      </c>
      <c r="E38" s="40" t="s">
        <v>58</v>
      </c>
      <c r="F38" s="23" t="s">
        <v>375</v>
      </c>
      <c r="G38" s="31">
        <v>97000</v>
      </c>
      <c r="H38" s="24">
        <v>33602</v>
      </c>
      <c r="I38" s="25" t="s">
        <v>1027</v>
      </c>
      <c r="J38" s="26">
        <f t="shared" si="0"/>
        <v>0.34641237113402062</v>
      </c>
      <c r="K38" s="27"/>
      <c r="L38" s="23" t="s">
        <v>380</v>
      </c>
      <c r="M38" s="23" t="s">
        <v>381</v>
      </c>
    </row>
    <row r="39" spans="1:13" s="10" customFormat="1" ht="99" hidden="1">
      <c r="A39" s="19">
        <v>35</v>
      </c>
      <c r="B39" s="20" t="s">
        <v>27</v>
      </c>
      <c r="C39" s="29" t="s">
        <v>52</v>
      </c>
      <c r="D39" s="41" t="s">
        <v>415</v>
      </c>
      <c r="E39" s="42" t="s">
        <v>59</v>
      </c>
      <c r="F39" s="23" t="s">
        <v>375</v>
      </c>
      <c r="G39" s="31">
        <v>140000</v>
      </c>
      <c r="H39" s="24">
        <v>87783</v>
      </c>
      <c r="I39" s="25" t="s">
        <v>1028</v>
      </c>
      <c r="J39" s="26">
        <f t="shared" si="0"/>
        <v>0.62702142857142862</v>
      </c>
      <c r="K39" s="27"/>
      <c r="L39" s="23" t="s">
        <v>378</v>
      </c>
      <c r="M39" s="23" t="s">
        <v>381</v>
      </c>
    </row>
    <row r="40" spans="1:13" s="10" customFormat="1" ht="33" hidden="1">
      <c r="A40" s="19">
        <v>36</v>
      </c>
      <c r="B40" s="20" t="s">
        <v>27</v>
      </c>
      <c r="C40" s="29" t="s">
        <v>52</v>
      </c>
      <c r="D40" s="41" t="s">
        <v>416</v>
      </c>
      <c r="E40" s="42" t="s">
        <v>60</v>
      </c>
      <c r="F40" s="23" t="s">
        <v>375</v>
      </c>
      <c r="G40" s="31">
        <v>130000</v>
      </c>
      <c r="H40" s="24">
        <v>0</v>
      </c>
      <c r="I40" s="25" t="s">
        <v>1029</v>
      </c>
      <c r="J40" s="26">
        <f t="shared" si="0"/>
        <v>0</v>
      </c>
      <c r="K40" s="27"/>
      <c r="L40" s="23" t="s">
        <v>378</v>
      </c>
      <c r="M40" s="23" t="s">
        <v>381</v>
      </c>
    </row>
    <row r="41" spans="1:13" s="10" customFormat="1" ht="66" hidden="1">
      <c r="A41" s="19">
        <v>37</v>
      </c>
      <c r="B41" s="20" t="s">
        <v>27</v>
      </c>
      <c r="C41" s="29" t="s">
        <v>52</v>
      </c>
      <c r="D41" s="41" t="s">
        <v>417</v>
      </c>
      <c r="E41" s="42" t="s">
        <v>61</v>
      </c>
      <c r="F41" s="23" t="s">
        <v>375</v>
      </c>
      <c r="G41" s="31">
        <v>60000</v>
      </c>
      <c r="H41" s="24">
        <v>48009</v>
      </c>
      <c r="I41" s="25" t="s">
        <v>1030</v>
      </c>
      <c r="J41" s="26">
        <f t="shared" si="0"/>
        <v>0.80015000000000003</v>
      </c>
      <c r="K41" s="27"/>
      <c r="L41" s="23" t="s">
        <v>378</v>
      </c>
      <c r="M41" s="23" t="s">
        <v>381</v>
      </c>
    </row>
    <row r="42" spans="1:13" s="10" customFormat="1" ht="33" hidden="1">
      <c r="A42" s="19">
        <v>38</v>
      </c>
      <c r="B42" s="20" t="s">
        <v>27</v>
      </c>
      <c r="C42" s="20" t="s">
        <v>62</v>
      </c>
      <c r="D42" s="43" t="s">
        <v>418</v>
      </c>
      <c r="E42" s="44" t="s">
        <v>63</v>
      </c>
      <c r="F42" s="23" t="s">
        <v>377</v>
      </c>
      <c r="G42" s="31">
        <v>6534</v>
      </c>
      <c r="H42" s="24">
        <v>0</v>
      </c>
      <c r="I42" s="25" t="s">
        <v>740</v>
      </c>
      <c r="J42" s="26">
        <f t="shared" si="0"/>
        <v>0</v>
      </c>
      <c r="K42" s="27"/>
      <c r="L42" s="23" t="s">
        <v>380</v>
      </c>
      <c r="M42" s="23" t="s">
        <v>382</v>
      </c>
    </row>
    <row r="43" spans="1:13" s="10" customFormat="1" hidden="1">
      <c r="A43" s="19">
        <v>39</v>
      </c>
      <c r="B43" s="20" t="s">
        <v>27</v>
      </c>
      <c r="C43" s="20" t="s">
        <v>62</v>
      </c>
      <c r="D43" s="43" t="s">
        <v>419</v>
      </c>
      <c r="E43" s="44" t="s">
        <v>64</v>
      </c>
      <c r="F43" s="23" t="s">
        <v>375</v>
      </c>
      <c r="G43" s="31">
        <v>20878</v>
      </c>
      <c r="H43" s="24">
        <v>0</v>
      </c>
      <c r="I43" s="25" t="s">
        <v>741</v>
      </c>
      <c r="J43" s="26">
        <f t="shared" si="0"/>
        <v>0</v>
      </c>
      <c r="K43" s="27"/>
      <c r="L43" s="23" t="s">
        <v>380</v>
      </c>
      <c r="M43" s="23" t="s">
        <v>379</v>
      </c>
    </row>
    <row r="44" spans="1:13" s="10" customFormat="1" ht="33" hidden="1">
      <c r="A44" s="19">
        <v>40</v>
      </c>
      <c r="B44" s="20" t="s">
        <v>27</v>
      </c>
      <c r="C44" s="20" t="s">
        <v>62</v>
      </c>
      <c r="D44" s="43" t="s">
        <v>420</v>
      </c>
      <c r="E44" s="44" t="s">
        <v>65</v>
      </c>
      <c r="F44" s="23" t="s">
        <v>377</v>
      </c>
      <c r="G44" s="31">
        <v>13028</v>
      </c>
      <c r="H44" s="24">
        <v>0</v>
      </c>
      <c r="I44" s="25" t="s">
        <v>742</v>
      </c>
      <c r="J44" s="26">
        <f t="shared" si="0"/>
        <v>0</v>
      </c>
      <c r="K44" s="27"/>
      <c r="L44" s="23" t="s">
        <v>380</v>
      </c>
      <c r="M44" s="23" t="s">
        <v>382</v>
      </c>
    </row>
    <row r="45" spans="1:13" s="10" customFormat="1" ht="33" hidden="1">
      <c r="A45" s="19">
        <v>41</v>
      </c>
      <c r="B45" s="20" t="s">
        <v>27</v>
      </c>
      <c r="C45" s="20" t="s">
        <v>62</v>
      </c>
      <c r="D45" s="43" t="s">
        <v>421</v>
      </c>
      <c r="E45" s="44" t="s">
        <v>66</v>
      </c>
      <c r="F45" s="23" t="s">
        <v>377</v>
      </c>
      <c r="G45" s="31">
        <v>26100</v>
      </c>
      <c r="H45" s="24">
        <v>0</v>
      </c>
      <c r="I45" s="25" t="s">
        <v>740</v>
      </c>
      <c r="J45" s="26">
        <f t="shared" si="0"/>
        <v>0</v>
      </c>
      <c r="K45" s="27"/>
      <c r="L45" s="23" t="s">
        <v>380</v>
      </c>
      <c r="M45" s="23" t="s">
        <v>382</v>
      </c>
    </row>
    <row r="46" spans="1:13" s="10" customFormat="1" ht="33" hidden="1">
      <c r="A46" s="19">
        <v>42</v>
      </c>
      <c r="B46" s="20" t="s">
        <v>27</v>
      </c>
      <c r="C46" s="20" t="s">
        <v>62</v>
      </c>
      <c r="D46" s="43" t="s">
        <v>422</v>
      </c>
      <c r="E46" s="44" t="s">
        <v>724</v>
      </c>
      <c r="F46" s="23" t="s">
        <v>375</v>
      </c>
      <c r="G46" s="31">
        <v>50000</v>
      </c>
      <c r="H46" s="24">
        <v>0</v>
      </c>
      <c r="I46" s="25" t="s">
        <v>743</v>
      </c>
      <c r="J46" s="26">
        <f t="shared" si="0"/>
        <v>0</v>
      </c>
      <c r="K46" s="32"/>
      <c r="L46" s="23" t="s">
        <v>380</v>
      </c>
      <c r="M46" s="23" t="s">
        <v>383</v>
      </c>
    </row>
    <row r="47" spans="1:13" s="10" customFormat="1" ht="49.5" hidden="1">
      <c r="A47" s="19">
        <v>43</v>
      </c>
      <c r="B47" s="20" t="s">
        <v>27</v>
      </c>
      <c r="C47" s="20" t="s">
        <v>62</v>
      </c>
      <c r="D47" s="43" t="s">
        <v>423</v>
      </c>
      <c r="E47" s="44" t="s">
        <v>67</v>
      </c>
      <c r="F47" s="23" t="s">
        <v>375</v>
      </c>
      <c r="G47" s="31">
        <v>50000</v>
      </c>
      <c r="H47" s="24">
        <v>0</v>
      </c>
      <c r="I47" s="25" t="s">
        <v>744</v>
      </c>
      <c r="J47" s="26">
        <f t="shared" si="0"/>
        <v>0</v>
      </c>
      <c r="K47" s="27"/>
      <c r="L47" s="23" t="s">
        <v>380</v>
      </c>
      <c r="M47" s="23" t="s">
        <v>381</v>
      </c>
    </row>
    <row r="48" spans="1:13" s="10" customFormat="1" ht="49.5" hidden="1">
      <c r="A48" s="19">
        <v>44</v>
      </c>
      <c r="B48" s="20" t="s">
        <v>27</v>
      </c>
      <c r="C48" s="20" t="s">
        <v>62</v>
      </c>
      <c r="D48" s="43" t="s">
        <v>424</v>
      </c>
      <c r="E48" s="44" t="s">
        <v>68</v>
      </c>
      <c r="F48" s="23" t="s">
        <v>377</v>
      </c>
      <c r="G48" s="31">
        <v>45000</v>
      </c>
      <c r="H48" s="24">
        <v>0</v>
      </c>
      <c r="I48" s="25" t="s">
        <v>745</v>
      </c>
      <c r="J48" s="26">
        <f t="shared" si="0"/>
        <v>0</v>
      </c>
      <c r="K48" s="27"/>
      <c r="L48" s="23" t="s">
        <v>380</v>
      </c>
      <c r="M48" s="23" t="s">
        <v>382</v>
      </c>
    </row>
    <row r="49" spans="1:13" s="10" customFormat="1" ht="33" hidden="1">
      <c r="A49" s="19">
        <v>45</v>
      </c>
      <c r="B49" s="20" t="s">
        <v>27</v>
      </c>
      <c r="C49" s="20" t="s">
        <v>62</v>
      </c>
      <c r="D49" s="43" t="s">
        <v>425</v>
      </c>
      <c r="E49" s="44" t="s">
        <v>69</v>
      </c>
      <c r="F49" s="23" t="s">
        <v>375</v>
      </c>
      <c r="G49" s="31">
        <v>20000</v>
      </c>
      <c r="H49" s="24">
        <v>0</v>
      </c>
      <c r="I49" s="25" t="s">
        <v>746</v>
      </c>
      <c r="J49" s="26">
        <f t="shared" si="0"/>
        <v>0</v>
      </c>
      <c r="K49" s="27"/>
      <c r="L49" s="23" t="s">
        <v>380</v>
      </c>
      <c r="M49" s="23" t="s">
        <v>379</v>
      </c>
    </row>
    <row r="50" spans="1:13" s="10" customFormat="1" hidden="1">
      <c r="A50" s="19">
        <v>46</v>
      </c>
      <c r="B50" s="20" t="s">
        <v>27</v>
      </c>
      <c r="C50" s="20" t="s">
        <v>62</v>
      </c>
      <c r="D50" s="43" t="s">
        <v>426</v>
      </c>
      <c r="E50" s="44" t="s">
        <v>70</v>
      </c>
      <c r="F50" s="23" t="s">
        <v>376</v>
      </c>
      <c r="G50" s="31">
        <v>9000</v>
      </c>
      <c r="H50" s="24">
        <v>0</v>
      </c>
      <c r="I50" s="25" t="s">
        <v>747</v>
      </c>
      <c r="J50" s="26">
        <f t="shared" si="0"/>
        <v>0</v>
      </c>
      <c r="K50" s="27"/>
      <c r="L50" s="23" t="s">
        <v>380</v>
      </c>
      <c r="M50" s="23" t="s">
        <v>383</v>
      </c>
    </row>
    <row r="51" spans="1:13" s="10" customFormat="1" ht="33" hidden="1">
      <c r="A51" s="19">
        <v>47</v>
      </c>
      <c r="B51" s="20" t="s">
        <v>27</v>
      </c>
      <c r="C51" s="20" t="s">
        <v>62</v>
      </c>
      <c r="D51" s="43" t="s">
        <v>427</v>
      </c>
      <c r="E51" s="44" t="s">
        <v>71</v>
      </c>
      <c r="F51" s="23" t="s">
        <v>376</v>
      </c>
      <c r="G51" s="31">
        <v>10444</v>
      </c>
      <c r="H51" s="24">
        <v>10444</v>
      </c>
      <c r="I51" s="25" t="s">
        <v>748</v>
      </c>
      <c r="J51" s="26">
        <f t="shared" si="0"/>
        <v>1</v>
      </c>
      <c r="K51" s="27"/>
      <c r="L51" s="23" t="s">
        <v>380</v>
      </c>
      <c r="M51" s="23" t="s">
        <v>382</v>
      </c>
    </row>
    <row r="52" spans="1:13" s="10" customFormat="1" ht="33" hidden="1">
      <c r="A52" s="19">
        <v>48</v>
      </c>
      <c r="B52" s="20" t="s">
        <v>27</v>
      </c>
      <c r="C52" s="20" t="s">
        <v>62</v>
      </c>
      <c r="D52" s="43" t="s">
        <v>428</v>
      </c>
      <c r="E52" s="44" t="s">
        <v>72</v>
      </c>
      <c r="F52" s="23" t="s">
        <v>377</v>
      </c>
      <c r="G52" s="31">
        <v>36000</v>
      </c>
      <c r="H52" s="24">
        <v>0</v>
      </c>
      <c r="I52" s="25" t="s">
        <v>749</v>
      </c>
      <c r="J52" s="26">
        <f t="shared" si="0"/>
        <v>0</v>
      </c>
      <c r="K52" s="27"/>
      <c r="L52" s="23" t="s">
        <v>380</v>
      </c>
      <c r="M52" s="23" t="s">
        <v>382</v>
      </c>
    </row>
    <row r="53" spans="1:13" s="10" customFormat="1" ht="49.5" hidden="1">
      <c r="A53" s="19">
        <v>49</v>
      </c>
      <c r="B53" s="20" t="s">
        <v>27</v>
      </c>
      <c r="C53" s="20" t="s">
        <v>62</v>
      </c>
      <c r="D53" s="43" t="s">
        <v>429</v>
      </c>
      <c r="E53" s="45" t="s">
        <v>73</v>
      </c>
      <c r="F53" s="23" t="s">
        <v>375</v>
      </c>
      <c r="G53" s="31">
        <v>27000</v>
      </c>
      <c r="H53" s="24">
        <v>0</v>
      </c>
      <c r="I53" s="25" t="s">
        <v>750</v>
      </c>
      <c r="J53" s="26">
        <f t="shared" si="0"/>
        <v>0</v>
      </c>
      <c r="K53" s="27"/>
      <c r="L53" s="23" t="s">
        <v>380</v>
      </c>
      <c r="M53" s="23" t="s">
        <v>379</v>
      </c>
    </row>
    <row r="54" spans="1:13" s="10" customFormat="1" hidden="1">
      <c r="A54" s="19">
        <v>50</v>
      </c>
      <c r="B54" s="20" t="s">
        <v>27</v>
      </c>
      <c r="C54" s="20" t="s">
        <v>62</v>
      </c>
      <c r="D54" s="43" t="s">
        <v>430</v>
      </c>
      <c r="E54" s="45" t="s">
        <v>74</v>
      </c>
      <c r="F54" s="23" t="s">
        <v>376</v>
      </c>
      <c r="G54" s="31">
        <v>20000</v>
      </c>
      <c r="H54" s="24">
        <v>20000</v>
      </c>
      <c r="I54" s="25" t="s">
        <v>751</v>
      </c>
      <c r="J54" s="26">
        <f t="shared" si="0"/>
        <v>1</v>
      </c>
      <c r="K54" s="27"/>
      <c r="L54" s="23" t="s">
        <v>380</v>
      </c>
      <c r="M54" s="23" t="s">
        <v>379</v>
      </c>
    </row>
    <row r="55" spans="1:13" s="10" customFormat="1" ht="33" hidden="1">
      <c r="A55" s="19">
        <v>51</v>
      </c>
      <c r="B55" s="20" t="s">
        <v>27</v>
      </c>
      <c r="C55" s="20" t="s">
        <v>62</v>
      </c>
      <c r="D55" s="43" t="s">
        <v>431</v>
      </c>
      <c r="E55" s="45" t="s">
        <v>75</v>
      </c>
      <c r="F55" s="23" t="s">
        <v>376</v>
      </c>
      <c r="G55" s="31">
        <v>2700</v>
      </c>
      <c r="H55" s="24">
        <v>0</v>
      </c>
      <c r="I55" s="25" t="s">
        <v>752</v>
      </c>
      <c r="J55" s="26">
        <f t="shared" si="0"/>
        <v>0</v>
      </c>
      <c r="K55" s="27"/>
      <c r="L55" s="23" t="s">
        <v>380</v>
      </c>
      <c r="M55" s="23" t="s">
        <v>382</v>
      </c>
    </row>
    <row r="56" spans="1:13" s="10" customFormat="1" hidden="1">
      <c r="A56" s="19">
        <v>52</v>
      </c>
      <c r="B56" s="20" t="s">
        <v>27</v>
      </c>
      <c r="C56" s="20" t="s">
        <v>62</v>
      </c>
      <c r="D56" s="43" t="s">
        <v>432</v>
      </c>
      <c r="E56" s="45" t="s">
        <v>76</v>
      </c>
      <c r="F56" s="23" t="s">
        <v>376</v>
      </c>
      <c r="G56" s="31">
        <v>13957</v>
      </c>
      <c r="H56" s="24">
        <v>0</v>
      </c>
      <c r="I56" s="25" t="s">
        <v>753</v>
      </c>
      <c r="J56" s="26">
        <f t="shared" si="0"/>
        <v>0</v>
      </c>
      <c r="K56" s="32"/>
      <c r="L56" s="23" t="s">
        <v>380</v>
      </c>
      <c r="M56" s="23" t="s">
        <v>379</v>
      </c>
    </row>
    <row r="57" spans="1:13" s="10" customFormat="1" ht="66" hidden="1">
      <c r="A57" s="19">
        <v>53</v>
      </c>
      <c r="B57" s="20" t="s">
        <v>27</v>
      </c>
      <c r="C57" s="20" t="s">
        <v>62</v>
      </c>
      <c r="D57" s="43" t="s">
        <v>433</v>
      </c>
      <c r="E57" s="45" t="s">
        <v>77</v>
      </c>
      <c r="F57" s="23" t="s">
        <v>375</v>
      </c>
      <c r="G57" s="31">
        <v>11829</v>
      </c>
      <c r="H57" s="24">
        <v>0</v>
      </c>
      <c r="I57" s="25" t="s">
        <v>754</v>
      </c>
      <c r="J57" s="26">
        <f t="shared" si="0"/>
        <v>0</v>
      </c>
      <c r="K57" s="27"/>
      <c r="L57" s="23" t="s">
        <v>380</v>
      </c>
      <c r="M57" s="23" t="s">
        <v>382</v>
      </c>
    </row>
    <row r="58" spans="1:13" s="10" customFormat="1" hidden="1">
      <c r="A58" s="19">
        <v>54</v>
      </c>
      <c r="B58" s="20" t="s">
        <v>27</v>
      </c>
      <c r="C58" s="20" t="s">
        <v>62</v>
      </c>
      <c r="D58" s="43" t="s">
        <v>434</v>
      </c>
      <c r="E58" s="44" t="s">
        <v>78</v>
      </c>
      <c r="F58" s="23" t="s">
        <v>376</v>
      </c>
      <c r="G58" s="31">
        <v>18000</v>
      </c>
      <c r="H58" s="24">
        <v>18000</v>
      </c>
      <c r="I58" s="25" t="s">
        <v>755</v>
      </c>
      <c r="J58" s="26">
        <f t="shared" si="0"/>
        <v>1</v>
      </c>
      <c r="K58" s="27"/>
      <c r="L58" s="23" t="s">
        <v>380</v>
      </c>
      <c r="M58" s="23" t="s">
        <v>382</v>
      </c>
    </row>
    <row r="59" spans="1:13" s="10" customFormat="1" hidden="1">
      <c r="A59" s="19">
        <v>55</v>
      </c>
      <c r="B59" s="20" t="s">
        <v>27</v>
      </c>
      <c r="C59" s="20" t="s">
        <v>62</v>
      </c>
      <c r="D59" s="43" t="s">
        <v>435</v>
      </c>
      <c r="E59" s="42" t="s">
        <v>79</v>
      </c>
      <c r="F59" s="23" t="s">
        <v>376</v>
      </c>
      <c r="G59" s="31">
        <v>19530</v>
      </c>
      <c r="H59" s="24">
        <v>0</v>
      </c>
      <c r="I59" s="25" t="s">
        <v>756</v>
      </c>
      <c r="J59" s="26">
        <f t="shared" si="0"/>
        <v>0</v>
      </c>
      <c r="K59" s="27"/>
      <c r="L59" s="23" t="s">
        <v>380</v>
      </c>
      <c r="M59" s="23" t="s">
        <v>379</v>
      </c>
    </row>
    <row r="60" spans="1:13" s="10" customFormat="1" ht="49.5" hidden="1">
      <c r="A60" s="19">
        <v>56</v>
      </c>
      <c r="B60" s="20" t="s">
        <v>27</v>
      </c>
      <c r="C60" s="46" t="s">
        <v>62</v>
      </c>
      <c r="D60" s="43" t="s">
        <v>436</v>
      </c>
      <c r="E60" s="44" t="s">
        <v>80</v>
      </c>
      <c r="F60" s="23" t="s">
        <v>375</v>
      </c>
      <c r="G60" s="31">
        <v>50000</v>
      </c>
      <c r="H60" s="24">
        <v>0</v>
      </c>
      <c r="I60" s="25" t="s">
        <v>757</v>
      </c>
      <c r="J60" s="26">
        <f t="shared" si="0"/>
        <v>0</v>
      </c>
      <c r="K60" s="27"/>
      <c r="L60" s="23" t="s">
        <v>378</v>
      </c>
      <c r="M60" s="23" t="s">
        <v>383</v>
      </c>
    </row>
    <row r="61" spans="1:13" s="10" customFormat="1" hidden="1">
      <c r="A61" s="19">
        <v>57</v>
      </c>
      <c r="B61" s="20" t="s">
        <v>27</v>
      </c>
      <c r="C61" s="46" t="s">
        <v>62</v>
      </c>
      <c r="D61" s="43" t="s">
        <v>437</v>
      </c>
      <c r="E61" s="44" t="s">
        <v>81</v>
      </c>
      <c r="F61" s="23" t="s">
        <v>377</v>
      </c>
      <c r="G61" s="31">
        <v>63000</v>
      </c>
      <c r="H61" s="24">
        <v>0</v>
      </c>
      <c r="I61" s="25" t="s">
        <v>758</v>
      </c>
      <c r="J61" s="26">
        <f t="shared" si="0"/>
        <v>0</v>
      </c>
      <c r="K61" s="27"/>
      <c r="L61" s="23" t="s">
        <v>378</v>
      </c>
      <c r="M61" s="23" t="s">
        <v>379</v>
      </c>
    </row>
    <row r="62" spans="1:13" s="10" customFormat="1" ht="66" hidden="1">
      <c r="A62" s="19">
        <v>58</v>
      </c>
      <c r="B62" s="20" t="s">
        <v>27</v>
      </c>
      <c r="C62" s="46" t="s">
        <v>62</v>
      </c>
      <c r="D62" s="43" t="s">
        <v>438</v>
      </c>
      <c r="E62" s="44" t="s">
        <v>82</v>
      </c>
      <c r="F62" s="23" t="s">
        <v>375</v>
      </c>
      <c r="G62" s="31">
        <v>130000</v>
      </c>
      <c r="H62" s="24">
        <v>0</v>
      </c>
      <c r="I62" s="25" t="s">
        <v>759</v>
      </c>
      <c r="J62" s="26">
        <f t="shared" si="0"/>
        <v>0</v>
      </c>
      <c r="K62" s="27"/>
      <c r="L62" s="23" t="s">
        <v>378</v>
      </c>
      <c r="M62" s="23" t="s">
        <v>383</v>
      </c>
    </row>
    <row r="63" spans="1:13" s="10" customFormat="1" ht="49.5" hidden="1">
      <c r="A63" s="19">
        <v>59</v>
      </c>
      <c r="B63" s="20" t="s">
        <v>27</v>
      </c>
      <c r="C63" s="47" t="s">
        <v>83</v>
      </c>
      <c r="D63" s="48" t="s">
        <v>439</v>
      </c>
      <c r="E63" s="49" t="s">
        <v>84</v>
      </c>
      <c r="F63" s="23" t="s">
        <v>376</v>
      </c>
      <c r="G63" s="31">
        <v>36000</v>
      </c>
      <c r="H63" s="24">
        <v>36000</v>
      </c>
      <c r="I63" s="25" t="s">
        <v>760</v>
      </c>
      <c r="J63" s="26">
        <f t="shared" si="0"/>
        <v>1</v>
      </c>
      <c r="K63" s="27"/>
      <c r="L63" s="23" t="s">
        <v>380</v>
      </c>
      <c r="M63" s="23" t="s">
        <v>382</v>
      </c>
    </row>
    <row r="64" spans="1:13" s="10" customFormat="1" ht="33" hidden="1">
      <c r="A64" s="19">
        <v>60</v>
      </c>
      <c r="B64" s="20" t="s">
        <v>27</v>
      </c>
      <c r="C64" s="47" t="s">
        <v>83</v>
      </c>
      <c r="D64" s="48" t="s">
        <v>440</v>
      </c>
      <c r="E64" s="49" t="s">
        <v>85</v>
      </c>
      <c r="F64" s="23" t="s">
        <v>377</v>
      </c>
      <c r="G64" s="31">
        <v>38000</v>
      </c>
      <c r="H64" s="24">
        <v>0</v>
      </c>
      <c r="I64" s="25" t="s">
        <v>761</v>
      </c>
      <c r="J64" s="26">
        <f t="shared" si="0"/>
        <v>0</v>
      </c>
      <c r="K64" s="27"/>
      <c r="L64" s="23" t="s">
        <v>380</v>
      </c>
      <c r="M64" s="23" t="s">
        <v>382</v>
      </c>
    </row>
    <row r="65" spans="1:13" s="10" customFormat="1" ht="49.5" hidden="1">
      <c r="A65" s="19">
        <v>61</v>
      </c>
      <c r="B65" s="20" t="s">
        <v>27</v>
      </c>
      <c r="C65" s="47" t="s">
        <v>83</v>
      </c>
      <c r="D65" s="48" t="s">
        <v>441</v>
      </c>
      <c r="E65" s="49" t="s">
        <v>86</v>
      </c>
      <c r="F65" s="23" t="s">
        <v>377</v>
      </c>
      <c r="G65" s="31">
        <v>45000</v>
      </c>
      <c r="H65" s="24">
        <v>0</v>
      </c>
      <c r="I65" s="25" t="s">
        <v>762</v>
      </c>
      <c r="J65" s="26">
        <f t="shared" si="0"/>
        <v>0</v>
      </c>
      <c r="K65" s="27"/>
      <c r="L65" s="23" t="s">
        <v>380</v>
      </c>
      <c r="M65" s="23" t="s">
        <v>383</v>
      </c>
    </row>
    <row r="66" spans="1:13" s="10" customFormat="1" ht="33" hidden="1">
      <c r="A66" s="19">
        <v>62</v>
      </c>
      <c r="B66" s="20" t="s">
        <v>27</v>
      </c>
      <c r="C66" s="47" t="s">
        <v>83</v>
      </c>
      <c r="D66" s="48" t="s">
        <v>442</v>
      </c>
      <c r="E66" s="49" t="s">
        <v>87</v>
      </c>
      <c r="F66" s="23" t="s">
        <v>377</v>
      </c>
      <c r="G66" s="31">
        <v>45000</v>
      </c>
      <c r="H66" s="24">
        <v>0</v>
      </c>
      <c r="I66" s="25" t="s">
        <v>763</v>
      </c>
      <c r="J66" s="26">
        <f t="shared" si="0"/>
        <v>0</v>
      </c>
      <c r="K66" s="27"/>
      <c r="L66" s="23" t="s">
        <v>380</v>
      </c>
      <c r="M66" s="23" t="s">
        <v>383</v>
      </c>
    </row>
    <row r="67" spans="1:13" s="10" customFormat="1" ht="49.5" hidden="1">
      <c r="A67" s="19">
        <v>63</v>
      </c>
      <c r="B67" s="20" t="s">
        <v>27</v>
      </c>
      <c r="C67" s="47" t="s">
        <v>83</v>
      </c>
      <c r="D67" s="48" t="s">
        <v>443</v>
      </c>
      <c r="E67" s="49" t="s">
        <v>88</v>
      </c>
      <c r="F67" s="23" t="s">
        <v>377</v>
      </c>
      <c r="G67" s="31">
        <v>36000</v>
      </c>
      <c r="H67" s="24">
        <v>0</v>
      </c>
      <c r="I67" s="25" t="s">
        <v>764</v>
      </c>
      <c r="J67" s="26">
        <f t="shared" si="0"/>
        <v>0</v>
      </c>
      <c r="K67" s="27"/>
      <c r="L67" s="23" t="s">
        <v>380</v>
      </c>
      <c r="M67" s="23" t="s">
        <v>382</v>
      </c>
    </row>
    <row r="68" spans="1:13" s="10" customFormat="1" ht="49.5" hidden="1">
      <c r="A68" s="19">
        <v>64</v>
      </c>
      <c r="B68" s="20" t="s">
        <v>27</v>
      </c>
      <c r="C68" s="47" t="s">
        <v>83</v>
      </c>
      <c r="D68" s="48" t="s">
        <v>444</v>
      </c>
      <c r="E68" s="49" t="s">
        <v>89</v>
      </c>
      <c r="F68" s="23" t="s">
        <v>377</v>
      </c>
      <c r="G68" s="31">
        <v>90000</v>
      </c>
      <c r="H68" s="24">
        <v>0</v>
      </c>
      <c r="I68" s="25" t="s">
        <v>765</v>
      </c>
      <c r="J68" s="26">
        <f t="shared" si="0"/>
        <v>0</v>
      </c>
      <c r="K68" s="27"/>
      <c r="L68" s="23" t="s">
        <v>380</v>
      </c>
      <c r="M68" s="23" t="s">
        <v>382</v>
      </c>
    </row>
    <row r="69" spans="1:13" s="10" customFormat="1" ht="49.5" hidden="1">
      <c r="A69" s="19">
        <v>65</v>
      </c>
      <c r="B69" s="20" t="s">
        <v>27</v>
      </c>
      <c r="C69" s="47" t="s">
        <v>83</v>
      </c>
      <c r="D69" s="48" t="s">
        <v>445</v>
      </c>
      <c r="E69" s="49" t="s">
        <v>90</v>
      </c>
      <c r="F69" s="23" t="s">
        <v>375</v>
      </c>
      <c r="G69" s="31">
        <v>55000</v>
      </c>
      <c r="H69" s="24">
        <v>55000</v>
      </c>
      <c r="I69" s="25" t="s">
        <v>766</v>
      </c>
      <c r="J69" s="26">
        <f t="shared" ref="J69:J132" si="1">H69/G69</f>
        <v>1</v>
      </c>
      <c r="K69" s="27"/>
      <c r="L69" s="23" t="s">
        <v>380</v>
      </c>
      <c r="M69" s="23" t="s">
        <v>381</v>
      </c>
    </row>
    <row r="70" spans="1:13" s="10" customFormat="1" ht="49.5" hidden="1">
      <c r="A70" s="19">
        <v>66</v>
      </c>
      <c r="B70" s="20" t="s">
        <v>27</v>
      </c>
      <c r="C70" s="47" t="s">
        <v>83</v>
      </c>
      <c r="D70" s="48" t="s">
        <v>446</v>
      </c>
      <c r="E70" s="49" t="s">
        <v>91</v>
      </c>
      <c r="F70" s="23" t="s">
        <v>375</v>
      </c>
      <c r="G70" s="31">
        <v>55000</v>
      </c>
      <c r="H70" s="24">
        <v>29288</v>
      </c>
      <c r="I70" s="25" t="s">
        <v>767</v>
      </c>
      <c r="J70" s="26">
        <f t="shared" si="1"/>
        <v>0.53250909090909093</v>
      </c>
      <c r="K70" s="27"/>
      <c r="L70" s="23" t="s">
        <v>380</v>
      </c>
      <c r="M70" s="23" t="s">
        <v>381</v>
      </c>
    </row>
    <row r="71" spans="1:13" s="10" customFormat="1" ht="49.5" hidden="1">
      <c r="A71" s="19">
        <v>67</v>
      </c>
      <c r="B71" s="20" t="s">
        <v>27</v>
      </c>
      <c r="C71" s="47" t="s">
        <v>83</v>
      </c>
      <c r="D71" s="50" t="s">
        <v>447</v>
      </c>
      <c r="E71" s="49" t="s">
        <v>92</v>
      </c>
      <c r="F71" s="23" t="s">
        <v>375</v>
      </c>
      <c r="G71" s="31">
        <v>200000</v>
      </c>
      <c r="H71" s="24">
        <v>88601</v>
      </c>
      <c r="I71" s="25" t="s">
        <v>768</v>
      </c>
      <c r="J71" s="26">
        <f t="shared" si="1"/>
        <v>0.44300499999999998</v>
      </c>
      <c r="K71" s="27"/>
      <c r="L71" s="23" t="s">
        <v>378</v>
      </c>
      <c r="M71" s="23" t="s">
        <v>381</v>
      </c>
    </row>
    <row r="72" spans="1:13" s="10" customFormat="1" ht="66" hidden="1">
      <c r="A72" s="19">
        <v>68</v>
      </c>
      <c r="B72" s="20" t="s">
        <v>27</v>
      </c>
      <c r="C72" s="29" t="s">
        <v>93</v>
      </c>
      <c r="D72" s="22" t="s">
        <v>448</v>
      </c>
      <c r="E72" s="22" t="s">
        <v>94</v>
      </c>
      <c r="F72" s="23" t="s">
        <v>375</v>
      </c>
      <c r="G72" s="31">
        <v>100000</v>
      </c>
      <c r="H72" s="24">
        <v>8675</v>
      </c>
      <c r="I72" s="25" t="s">
        <v>769</v>
      </c>
      <c r="J72" s="26">
        <f t="shared" si="1"/>
        <v>8.6749999999999994E-2</v>
      </c>
      <c r="K72" s="27"/>
      <c r="L72" s="23" t="s">
        <v>380</v>
      </c>
      <c r="M72" s="23" t="s">
        <v>379</v>
      </c>
    </row>
    <row r="73" spans="1:13" s="10" customFormat="1" ht="49.5" hidden="1">
      <c r="A73" s="19">
        <v>69</v>
      </c>
      <c r="B73" s="20" t="s">
        <v>27</v>
      </c>
      <c r="C73" s="29" t="s">
        <v>93</v>
      </c>
      <c r="D73" s="22" t="s">
        <v>449</v>
      </c>
      <c r="E73" s="22" t="s">
        <v>95</v>
      </c>
      <c r="F73" s="23" t="s">
        <v>375</v>
      </c>
      <c r="G73" s="31">
        <v>100000</v>
      </c>
      <c r="H73" s="24">
        <v>0</v>
      </c>
      <c r="I73" s="25" t="s">
        <v>770</v>
      </c>
      <c r="J73" s="26">
        <f t="shared" si="1"/>
        <v>0</v>
      </c>
      <c r="K73" s="27"/>
      <c r="L73" s="23" t="s">
        <v>380</v>
      </c>
      <c r="M73" s="23" t="s">
        <v>379</v>
      </c>
    </row>
    <row r="74" spans="1:13" s="10" customFormat="1" ht="66" hidden="1">
      <c r="A74" s="19">
        <v>70</v>
      </c>
      <c r="B74" s="20" t="s">
        <v>27</v>
      </c>
      <c r="C74" s="29" t="s">
        <v>93</v>
      </c>
      <c r="D74" s="22" t="s">
        <v>450</v>
      </c>
      <c r="E74" s="22" t="s">
        <v>727</v>
      </c>
      <c r="F74" s="23" t="s">
        <v>375</v>
      </c>
      <c r="G74" s="31">
        <v>60000</v>
      </c>
      <c r="H74" s="24">
        <v>44419</v>
      </c>
      <c r="I74" s="25" t="s">
        <v>771</v>
      </c>
      <c r="J74" s="26">
        <f t="shared" si="1"/>
        <v>0.74031666666666662</v>
      </c>
      <c r="K74" s="27"/>
      <c r="L74" s="23" t="s">
        <v>380</v>
      </c>
      <c r="M74" s="23" t="s">
        <v>383</v>
      </c>
    </row>
    <row r="75" spans="1:13" s="10" customFormat="1" ht="49.5" hidden="1">
      <c r="A75" s="19">
        <v>71</v>
      </c>
      <c r="B75" s="20" t="s">
        <v>27</v>
      </c>
      <c r="C75" s="29" t="s">
        <v>93</v>
      </c>
      <c r="D75" s="22" t="s">
        <v>451</v>
      </c>
      <c r="E75" s="22" t="s">
        <v>96</v>
      </c>
      <c r="F75" s="23" t="s">
        <v>375</v>
      </c>
      <c r="G75" s="31">
        <v>50000</v>
      </c>
      <c r="H75" s="24">
        <v>0</v>
      </c>
      <c r="I75" s="25" t="s">
        <v>772</v>
      </c>
      <c r="J75" s="26">
        <f t="shared" si="1"/>
        <v>0</v>
      </c>
      <c r="K75" s="27"/>
      <c r="L75" s="23" t="s">
        <v>380</v>
      </c>
      <c r="M75" s="23" t="s">
        <v>383</v>
      </c>
    </row>
    <row r="76" spans="1:13" s="10" customFormat="1" ht="66" hidden="1">
      <c r="A76" s="19">
        <v>72</v>
      </c>
      <c r="B76" s="20" t="s">
        <v>27</v>
      </c>
      <c r="C76" s="29" t="s">
        <v>93</v>
      </c>
      <c r="D76" s="22" t="s">
        <v>452</v>
      </c>
      <c r="E76" s="22" t="s">
        <v>97</v>
      </c>
      <c r="F76" s="23" t="s">
        <v>375</v>
      </c>
      <c r="G76" s="31">
        <v>90000</v>
      </c>
      <c r="H76" s="24">
        <v>0</v>
      </c>
      <c r="I76" s="25" t="s">
        <v>773</v>
      </c>
      <c r="J76" s="26">
        <f t="shared" si="1"/>
        <v>0</v>
      </c>
      <c r="K76" s="27"/>
      <c r="L76" s="23" t="s">
        <v>380</v>
      </c>
      <c r="M76" s="23" t="s">
        <v>383</v>
      </c>
    </row>
    <row r="77" spans="1:13" s="10" customFormat="1" ht="49.5" hidden="1">
      <c r="A77" s="19">
        <v>73</v>
      </c>
      <c r="B77" s="20" t="s">
        <v>27</v>
      </c>
      <c r="C77" s="29" t="s">
        <v>93</v>
      </c>
      <c r="D77" s="51" t="s">
        <v>453</v>
      </c>
      <c r="E77" s="22" t="s">
        <v>98</v>
      </c>
      <c r="F77" s="23" t="s">
        <v>375</v>
      </c>
      <c r="G77" s="31">
        <v>150000</v>
      </c>
      <c r="H77" s="24">
        <v>0</v>
      </c>
      <c r="I77" s="25" t="s">
        <v>774</v>
      </c>
      <c r="J77" s="26">
        <f t="shared" si="1"/>
        <v>0</v>
      </c>
      <c r="K77" s="27"/>
      <c r="L77" s="23" t="s">
        <v>378</v>
      </c>
      <c r="M77" s="23" t="s">
        <v>383</v>
      </c>
    </row>
    <row r="78" spans="1:13" s="10" customFormat="1" ht="49.5" hidden="1">
      <c r="A78" s="19">
        <v>74</v>
      </c>
      <c r="B78" s="20" t="s">
        <v>27</v>
      </c>
      <c r="C78" s="29" t="s">
        <v>93</v>
      </c>
      <c r="D78" s="52" t="s">
        <v>454</v>
      </c>
      <c r="E78" s="53" t="s">
        <v>99</v>
      </c>
      <c r="F78" s="23" t="s">
        <v>375</v>
      </c>
      <c r="G78" s="31">
        <v>200000</v>
      </c>
      <c r="H78" s="24">
        <v>15065</v>
      </c>
      <c r="I78" s="25" t="s">
        <v>775</v>
      </c>
      <c r="J78" s="26">
        <f t="shared" si="1"/>
        <v>7.5325000000000003E-2</v>
      </c>
      <c r="K78" s="27"/>
      <c r="L78" s="23" t="s">
        <v>378</v>
      </c>
      <c r="M78" s="23" t="s">
        <v>379</v>
      </c>
    </row>
    <row r="79" spans="1:13" s="10" customFormat="1" ht="49.5" hidden="1">
      <c r="A79" s="19">
        <v>75</v>
      </c>
      <c r="B79" s="20" t="s">
        <v>27</v>
      </c>
      <c r="C79" s="29" t="s">
        <v>93</v>
      </c>
      <c r="D79" s="54" t="s">
        <v>455</v>
      </c>
      <c r="E79" s="55" t="s">
        <v>100</v>
      </c>
      <c r="F79" s="23" t="s">
        <v>375</v>
      </c>
      <c r="G79" s="31">
        <v>200000</v>
      </c>
      <c r="H79" s="24">
        <v>0</v>
      </c>
      <c r="I79" s="25" t="s">
        <v>776</v>
      </c>
      <c r="J79" s="26">
        <f t="shared" si="1"/>
        <v>0</v>
      </c>
      <c r="K79" s="27"/>
      <c r="L79" s="23" t="s">
        <v>378</v>
      </c>
      <c r="M79" s="23" t="s">
        <v>382</v>
      </c>
    </row>
    <row r="80" spans="1:13" s="10" customFormat="1" ht="49.5" hidden="1">
      <c r="A80" s="19">
        <v>76</v>
      </c>
      <c r="B80" s="20" t="s">
        <v>27</v>
      </c>
      <c r="C80" s="29" t="s">
        <v>101</v>
      </c>
      <c r="D80" s="30" t="s">
        <v>456</v>
      </c>
      <c r="E80" s="36" t="s">
        <v>728</v>
      </c>
      <c r="F80" s="23" t="s">
        <v>376</v>
      </c>
      <c r="G80" s="31">
        <v>45000</v>
      </c>
      <c r="H80" s="24">
        <v>0</v>
      </c>
      <c r="I80" s="25" t="s">
        <v>777</v>
      </c>
      <c r="J80" s="26">
        <f t="shared" si="1"/>
        <v>0</v>
      </c>
      <c r="K80" s="27"/>
      <c r="L80" s="23" t="s">
        <v>380</v>
      </c>
      <c r="M80" s="23" t="s">
        <v>382</v>
      </c>
    </row>
    <row r="81" spans="1:13" s="10" customFormat="1" ht="33" hidden="1">
      <c r="A81" s="19">
        <v>77</v>
      </c>
      <c r="B81" s="20" t="s">
        <v>27</v>
      </c>
      <c r="C81" s="29" t="s">
        <v>101</v>
      </c>
      <c r="D81" s="30" t="s">
        <v>457</v>
      </c>
      <c r="E81" s="36" t="s">
        <v>102</v>
      </c>
      <c r="F81" s="23" t="s">
        <v>375</v>
      </c>
      <c r="G81" s="31">
        <v>30000</v>
      </c>
      <c r="H81" s="24">
        <v>0</v>
      </c>
      <c r="I81" s="25" t="s">
        <v>778</v>
      </c>
      <c r="J81" s="26">
        <f t="shared" si="1"/>
        <v>0</v>
      </c>
      <c r="K81" s="27"/>
      <c r="L81" s="23" t="s">
        <v>380</v>
      </c>
      <c r="M81" s="23" t="s">
        <v>379</v>
      </c>
    </row>
    <row r="82" spans="1:13" s="10" customFormat="1" ht="99" hidden="1">
      <c r="A82" s="19">
        <v>78</v>
      </c>
      <c r="B82" s="20" t="s">
        <v>27</v>
      </c>
      <c r="C82" s="29" t="s">
        <v>101</v>
      </c>
      <c r="D82" s="30" t="s">
        <v>458</v>
      </c>
      <c r="E82" s="36" t="s">
        <v>103</v>
      </c>
      <c r="F82" s="23" t="s">
        <v>375</v>
      </c>
      <c r="G82" s="31">
        <v>80000</v>
      </c>
      <c r="H82" s="24">
        <v>30193</v>
      </c>
      <c r="I82" s="25" t="s">
        <v>779</v>
      </c>
      <c r="J82" s="26">
        <f t="shared" si="1"/>
        <v>0.37741249999999998</v>
      </c>
      <c r="K82" s="27"/>
      <c r="L82" s="23" t="s">
        <v>380</v>
      </c>
      <c r="M82" s="23" t="s">
        <v>379</v>
      </c>
    </row>
    <row r="83" spans="1:13" s="10" customFormat="1" ht="148.5" hidden="1">
      <c r="A83" s="19">
        <v>79</v>
      </c>
      <c r="B83" s="20" t="s">
        <v>27</v>
      </c>
      <c r="C83" s="29" t="s">
        <v>101</v>
      </c>
      <c r="D83" s="30" t="s">
        <v>459</v>
      </c>
      <c r="E83" s="36" t="s">
        <v>104</v>
      </c>
      <c r="F83" s="23" t="s">
        <v>375</v>
      </c>
      <c r="G83" s="31">
        <v>167000</v>
      </c>
      <c r="H83" s="24">
        <v>10575</v>
      </c>
      <c r="I83" s="25" t="s">
        <v>780</v>
      </c>
      <c r="J83" s="26">
        <f t="shared" si="1"/>
        <v>6.3323353293413168E-2</v>
      </c>
      <c r="K83" s="27"/>
      <c r="L83" s="23" t="s">
        <v>380</v>
      </c>
      <c r="M83" s="23" t="s">
        <v>379</v>
      </c>
    </row>
    <row r="84" spans="1:13" s="10" customFormat="1" ht="49.5" hidden="1">
      <c r="A84" s="19">
        <v>80</v>
      </c>
      <c r="B84" s="20" t="s">
        <v>27</v>
      </c>
      <c r="C84" s="29" t="s">
        <v>101</v>
      </c>
      <c r="D84" s="30" t="s">
        <v>460</v>
      </c>
      <c r="E84" s="36" t="s">
        <v>105</v>
      </c>
      <c r="F84" s="23" t="s">
        <v>376</v>
      </c>
      <c r="G84" s="31">
        <v>9000</v>
      </c>
      <c r="H84" s="24">
        <v>0</v>
      </c>
      <c r="I84" s="25" t="s">
        <v>781</v>
      </c>
      <c r="J84" s="26">
        <f t="shared" si="1"/>
        <v>0</v>
      </c>
      <c r="K84" s="27"/>
      <c r="L84" s="23" t="s">
        <v>380</v>
      </c>
      <c r="M84" s="23" t="s">
        <v>379</v>
      </c>
    </row>
    <row r="85" spans="1:13" s="10" customFormat="1" ht="33" hidden="1">
      <c r="A85" s="19">
        <v>81</v>
      </c>
      <c r="B85" s="20" t="s">
        <v>27</v>
      </c>
      <c r="C85" s="29" t="s">
        <v>101</v>
      </c>
      <c r="D85" s="30" t="s">
        <v>461</v>
      </c>
      <c r="E85" s="36" t="s">
        <v>106</v>
      </c>
      <c r="F85" s="23" t="s">
        <v>376</v>
      </c>
      <c r="G85" s="31">
        <v>9000</v>
      </c>
      <c r="H85" s="24">
        <v>0</v>
      </c>
      <c r="I85" s="25" t="s">
        <v>782</v>
      </c>
      <c r="J85" s="26">
        <f t="shared" si="1"/>
        <v>0</v>
      </c>
      <c r="K85" s="27"/>
      <c r="L85" s="23" t="s">
        <v>380</v>
      </c>
      <c r="M85" s="23" t="s">
        <v>379</v>
      </c>
    </row>
    <row r="86" spans="1:13" s="10" customFormat="1" ht="66" hidden="1">
      <c r="A86" s="19">
        <v>82</v>
      </c>
      <c r="B86" s="20" t="s">
        <v>27</v>
      </c>
      <c r="C86" s="29" t="s">
        <v>101</v>
      </c>
      <c r="D86" s="30" t="s">
        <v>462</v>
      </c>
      <c r="E86" s="36" t="s">
        <v>107</v>
      </c>
      <c r="F86" s="23" t="s">
        <v>375</v>
      </c>
      <c r="G86" s="31">
        <v>60000</v>
      </c>
      <c r="H86" s="24">
        <v>0</v>
      </c>
      <c r="I86" s="25" t="s">
        <v>783</v>
      </c>
      <c r="J86" s="26">
        <f t="shared" si="1"/>
        <v>0</v>
      </c>
      <c r="K86" s="27"/>
      <c r="L86" s="23" t="s">
        <v>380</v>
      </c>
      <c r="M86" s="23" t="s">
        <v>381</v>
      </c>
    </row>
    <row r="87" spans="1:13" s="10" customFormat="1" ht="49.5" hidden="1">
      <c r="A87" s="19">
        <v>83</v>
      </c>
      <c r="B87" s="20" t="s">
        <v>27</v>
      </c>
      <c r="C87" s="29" t="s">
        <v>108</v>
      </c>
      <c r="D87" s="30" t="s">
        <v>463</v>
      </c>
      <c r="E87" s="36" t="s">
        <v>731</v>
      </c>
      <c r="F87" s="23" t="s">
        <v>375</v>
      </c>
      <c r="G87" s="31">
        <v>50000</v>
      </c>
      <c r="H87" s="24">
        <v>44819</v>
      </c>
      <c r="I87" s="25" t="s">
        <v>784</v>
      </c>
      <c r="J87" s="26">
        <f t="shared" si="1"/>
        <v>0.89637999999999995</v>
      </c>
      <c r="K87" s="27"/>
      <c r="L87" s="23" t="s">
        <v>380</v>
      </c>
      <c r="M87" s="23" t="s">
        <v>382</v>
      </c>
    </row>
    <row r="88" spans="1:13" s="10" customFormat="1" ht="49.5" hidden="1">
      <c r="A88" s="19">
        <v>84</v>
      </c>
      <c r="B88" s="20" t="s">
        <v>27</v>
      </c>
      <c r="C88" s="29" t="s">
        <v>108</v>
      </c>
      <c r="D88" s="30" t="s">
        <v>464</v>
      </c>
      <c r="E88" s="36" t="s">
        <v>732</v>
      </c>
      <c r="F88" s="23" t="s">
        <v>375</v>
      </c>
      <c r="G88" s="31">
        <v>100000</v>
      </c>
      <c r="H88" s="24">
        <v>95184</v>
      </c>
      <c r="I88" s="25" t="s">
        <v>785</v>
      </c>
      <c r="J88" s="26">
        <f t="shared" si="1"/>
        <v>0.95184000000000002</v>
      </c>
      <c r="K88" s="27"/>
      <c r="L88" s="23" t="s">
        <v>380</v>
      </c>
      <c r="M88" s="23" t="s">
        <v>383</v>
      </c>
    </row>
    <row r="89" spans="1:13" s="10" customFormat="1" ht="49.5" hidden="1">
      <c r="A89" s="19">
        <v>85</v>
      </c>
      <c r="B89" s="20" t="s">
        <v>27</v>
      </c>
      <c r="C89" s="29" t="s">
        <v>108</v>
      </c>
      <c r="D89" s="30" t="s">
        <v>710</v>
      </c>
      <c r="E89" s="36" t="s">
        <v>733</v>
      </c>
      <c r="F89" s="23" t="s">
        <v>375</v>
      </c>
      <c r="G89" s="31">
        <v>50000</v>
      </c>
      <c r="H89" s="24">
        <v>49908</v>
      </c>
      <c r="I89" s="25" t="s">
        <v>786</v>
      </c>
      <c r="J89" s="26">
        <f t="shared" si="1"/>
        <v>0.99816000000000005</v>
      </c>
      <c r="K89" s="27"/>
      <c r="L89" s="23" t="s">
        <v>380</v>
      </c>
      <c r="M89" s="23" t="s">
        <v>382</v>
      </c>
    </row>
    <row r="90" spans="1:13" s="10" customFormat="1" ht="99" hidden="1">
      <c r="A90" s="19">
        <v>86</v>
      </c>
      <c r="B90" s="20" t="s">
        <v>27</v>
      </c>
      <c r="C90" s="29" t="s">
        <v>108</v>
      </c>
      <c r="D90" s="35" t="s">
        <v>711</v>
      </c>
      <c r="E90" s="34" t="s">
        <v>734</v>
      </c>
      <c r="F90" s="23" t="s">
        <v>375</v>
      </c>
      <c r="G90" s="31">
        <v>100000</v>
      </c>
      <c r="H90" s="24">
        <v>30338</v>
      </c>
      <c r="I90" s="25" t="s">
        <v>787</v>
      </c>
      <c r="J90" s="26">
        <f t="shared" si="1"/>
        <v>0.30337999999999998</v>
      </c>
      <c r="K90" s="27"/>
      <c r="L90" s="23" t="s">
        <v>378</v>
      </c>
      <c r="M90" s="23" t="s">
        <v>379</v>
      </c>
    </row>
    <row r="91" spans="1:13" s="10" customFormat="1" ht="49.5" hidden="1">
      <c r="A91" s="19">
        <v>87</v>
      </c>
      <c r="B91" s="20" t="s">
        <v>27</v>
      </c>
      <c r="C91" s="20" t="s">
        <v>109</v>
      </c>
      <c r="D91" s="30" t="s">
        <v>465</v>
      </c>
      <c r="E91" s="36" t="s">
        <v>729</v>
      </c>
      <c r="F91" s="23" t="s">
        <v>375</v>
      </c>
      <c r="G91" s="31">
        <v>100000</v>
      </c>
      <c r="H91" s="24">
        <v>0</v>
      </c>
      <c r="I91" s="25" t="s">
        <v>1031</v>
      </c>
      <c r="J91" s="26">
        <f t="shared" si="1"/>
        <v>0</v>
      </c>
      <c r="K91" s="27"/>
      <c r="L91" s="23" t="s">
        <v>380</v>
      </c>
      <c r="M91" s="23" t="s">
        <v>383</v>
      </c>
    </row>
    <row r="92" spans="1:13" s="10" customFormat="1" ht="49.5" hidden="1">
      <c r="A92" s="19">
        <v>88</v>
      </c>
      <c r="B92" s="20" t="s">
        <v>27</v>
      </c>
      <c r="C92" s="20" t="s">
        <v>109</v>
      </c>
      <c r="D92" s="22" t="s">
        <v>466</v>
      </c>
      <c r="E92" s="22" t="s">
        <v>110</v>
      </c>
      <c r="F92" s="23" t="s">
        <v>375</v>
      </c>
      <c r="G92" s="31">
        <v>100000</v>
      </c>
      <c r="H92" s="24">
        <v>0</v>
      </c>
      <c r="I92" s="25" t="s">
        <v>1031</v>
      </c>
      <c r="J92" s="26">
        <f t="shared" si="1"/>
        <v>0</v>
      </c>
      <c r="K92" s="27"/>
      <c r="L92" s="23" t="s">
        <v>380</v>
      </c>
      <c r="M92" s="23" t="s">
        <v>383</v>
      </c>
    </row>
    <row r="93" spans="1:13" s="10" customFormat="1" ht="49.5" hidden="1">
      <c r="A93" s="19">
        <v>89</v>
      </c>
      <c r="B93" s="20" t="s">
        <v>27</v>
      </c>
      <c r="C93" s="29" t="s">
        <v>109</v>
      </c>
      <c r="D93" s="35" t="s">
        <v>467</v>
      </c>
      <c r="E93" s="34" t="s">
        <v>111</v>
      </c>
      <c r="F93" s="23" t="s">
        <v>375</v>
      </c>
      <c r="G93" s="31">
        <v>100000</v>
      </c>
      <c r="H93" s="24">
        <v>0</v>
      </c>
      <c r="I93" s="25" t="s">
        <v>1031</v>
      </c>
      <c r="J93" s="26">
        <f t="shared" si="1"/>
        <v>0</v>
      </c>
      <c r="K93" s="27"/>
      <c r="L93" s="23" t="s">
        <v>378</v>
      </c>
      <c r="M93" s="23" t="s">
        <v>382</v>
      </c>
    </row>
    <row r="94" spans="1:13" s="10" customFormat="1" ht="49.5" hidden="1">
      <c r="A94" s="19">
        <v>90</v>
      </c>
      <c r="B94" s="20" t="s">
        <v>27</v>
      </c>
      <c r="C94" s="29" t="s">
        <v>112</v>
      </c>
      <c r="D94" s="30" t="s">
        <v>468</v>
      </c>
      <c r="E94" s="30" t="s">
        <v>113</v>
      </c>
      <c r="F94" s="23" t="s">
        <v>375</v>
      </c>
      <c r="G94" s="31">
        <v>20000</v>
      </c>
      <c r="H94" s="24">
        <v>0</v>
      </c>
      <c r="I94" s="25" t="s">
        <v>1032</v>
      </c>
      <c r="J94" s="26">
        <f t="shared" si="1"/>
        <v>0</v>
      </c>
      <c r="K94" s="27"/>
      <c r="L94" s="23" t="s">
        <v>380</v>
      </c>
      <c r="M94" s="23" t="s">
        <v>379</v>
      </c>
    </row>
    <row r="95" spans="1:13" s="10" customFormat="1" ht="33" hidden="1">
      <c r="A95" s="19">
        <v>91</v>
      </c>
      <c r="B95" s="20" t="s">
        <v>27</v>
      </c>
      <c r="C95" s="29" t="s">
        <v>112</v>
      </c>
      <c r="D95" s="30" t="s">
        <v>469</v>
      </c>
      <c r="E95" s="30" t="s">
        <v>114</v>
      </c>
      <c r="F95" s="23" t="s">
        <v>375</v>
      </c>
      <c r="G95" s="31">
        <v>100000</v>
      </c>
      <c r="H95" s="24">
        <v>0</v>
      </c>
      <c r="I95" s="25" t="s">
        <v>1033</v>
      </c>
      <c r="J95" s="26">
        <f t="shared" si="1"/>
        <v>0</v>
      </c>
      <c r="K95" s="27"/>
      <c r="L95" s="23" t="s">
        <v>380</v>
      </c>
      <c r="M95" s="23" t="s">
        <v>382</v>
      </c>
    </row>
    <row r="96" spans="1:13" s="10" customFormat="1" ht="33" hidden="1">
      <c r="A96" s="19">
        <v>92</v>
      </c>
      <c r="B96" s="20" t="s">
        <v>27</v>
      </c>
      <c r="C96" s="29" t="s">
        <v>112</v>
      </c>
      <c r="D96" s="30" t="s">
        <v>470</v>
      </c>
      <c r="E96" s="30" t="s">
        <v>115</v>
      </c>
      <c r="F96" s="23" t="s">
        <v>375</v>
      </c>
      <c r="G96" s="31">
        <v>50000</v>
      </c>
      <c r="H96" s="24">
        <v>0</v>
      </c>
      <c r="I96" s="25" t="s">
        <v>1034</v>
      </c>
      <c r="J96" s="26">
        <f t="shared" si="1"/>
        <v>0</v>
      </c>
      <c r="K96" s="27"/>
      <c r="L96" s="23" t="s">
        <v>380</v>
      </c>
      <c r="M96" s="23" t="s">
        <v>379</v>
      </c>
    </row>
    <row r="97" spans="1:13" s="10" customFormat="1" ht="33" hidden="1">
      <c r="A97" s="19">
        <v>93</v>
      </c>
      <c r="B97" s="20" t="s">
        <v>27</v>
      </c>
      <c r="C97" s="29" t="s">
        <v>112</v>
      </c>
      <c r="D97" s="30" t="s">
        <v>471</v>
      </c>
      <c r="E97" s="30" t="s">
        <v>116</v>
      </c>
      <c r="F97" s="23" t="s">
        <v>375</v>
      </c>
      <c r="G97" s="31">
        <v>30000</v>
      </c>
      <c r="H97" s="24">
        <v>0</v>
      </c>
      <c r="I97" s="25" t="s">
        <v>1035</v>
      </c>
      <c r="J97" s="26">
        <f t="shared" si="1"/>
        <v>0</v>
      </c>
      <c r="K97" s="27"/>
      <c r="L97" s="23" t="s">
        <v>380</v>
      </c>
      <c r="M97" s="23" t="s">
        <v>379</v>
      </c>
    </row>
    <row r="98" spans="1:13" s="10" customFormat="1" ht="33" hidden="1">
      <c r="A98" s="19">
        <v>94</v>
      </c>
      <c r="B98" s="20" t="s">
        <v>27</v>
      </c>
      <c r="C98" s="29" t="s">
        <v>117</v>
      </c>
      <c r="D98" s="30" t="s">
        <v>472</v>
      </c>
      <c r="E98" s="42" t="s">
        <v>118</v>
      </c>
      <c r="F98" s="23" t="s">
        <v>375</v>
      </c>
      <c r="G98" s="31">
        <v>200000</v>
      </c>
      <c r="H98" s="24">
        <v>0</v>
      </c>
      <c r="I98" s="25" t="s">
        <v>788</v>
      </c>
      <c r="J98" s="26">
        <f t="shared" si="1"/>
        <v>0</v>
      </c>
      <c r="K98" s="27"/>
      <c r="L98" s="23" t="s">
        <v>380</v>
      </c>
      <c r="M98" s="23" t="s">
        <v>381</v>
      </c>
    </row>
    <row r="99" spans="1:13" s="10" customFormat="1" ht="49.5" hidden="1">
      <c r="A99" s="19">
        <v>95</v>
      </c>
      <c r="B99" s="20" t="s">
        <v>27</v>
      </c>
      <c r="C99" s="29" t="s">
        <v>117</v>
      </c>
      <c r="D99" s="35" t="s">
        <v>473</v>
      </c>
      <c r="E99" s="42" t="s">
        <v>119</v>
      </c>
      <c r="F99" s="23" t="s">
        <v>375</v>
      </c>
      <c r="G99" s="31">
        <v>150000</v>
      </c>
      <c r="H99" s="24">
        <v>0</v>
      </c>
      <c r="I99" s="25" t="s">
        <v>789</v>
      </c>
      <c r="J99" s="26">
        <f t="shared" si="1"/>
        <v>0</v>
      </c>
      <c r="K99" s="27"/>
      <c r="L99" s="23" t="s">
        <v>378</v>
      </c>
      <c r="M99" s="23" t="s">
        <v>383</v>
      </c>
    </row>
    <row r="100" spans="1:13" s="10" customFormat="1" ht="49.5" hidden="1">
      <c r="A100" s="19">
        <v>96</v>
      </c>
      <c r="B100" s="20" t="s">
        <v>27</v>
      </c>
      <c r="C100" s="29" t="s">
        <v>117</v>
      </c>
      <c r="D100" s="35" t="s">
        <v>474</v>
      </c>
      <c r="E100" s="42" t="s">
        <v>120</v>
      </c>
      <c r="F100" s="23" t="s">
        <v>375</v>
      </c>
      <c r="G100" s="31">
        <v>30000</v>
      </c>
      <c r="H100" s="24">
        <v>0</v>
      </c>
      <c r="I100" s="25" t="s">
        <v>790</v>
      </c>
      <c r="J100" s="26">
        <f t="shared" si="1"/>
        <v>0</v>
      </c>
      <c r="K100" s="27"/>
      <c r="L100" s="23" t="s">
        <v>378</v>
      </c>
      <c r="M100" s="23" t="s">
        <v>383</v>
      </c>
    </row>
    <row r="101" spans="1:13" s="10" customFormat="1" ht="33" hidden="1">
      <c r="A101" s="19">
        <v>97</v>
      </c>
      <c r="B101" s="20" t="s">
        <v>27</v>
      </c>
      <c r="C101" s="29" t="s">
        <v>117</v>
      </c>
      <c r="D101" s="35" t="s">
        <v>475</v>
      </c>
      <c r="E101" s="42" t="s">
        <v>121</v>
      </c>
      <c r="F101" s="23" t="s">
        <v>375</v>
      </c>
      <c r="G101" s="31">
        <v>50000</v>
      </c>
      <c r="H101" s="24">
        <v>0</v>
      </c>
      <c r="I101" s="25" t="s">
        <v>791</v>
      </c>
      <c r="J101" s="26">
        <f t="shared" si="1"/>
        <v>0</v>
      </c>
      <c r="K101" s="27"/>
      <c r="L101" s="23" t="s">
        <v>378</v>
      </c>
      <c r="M101" s="23" t="s">
        <v>381</v>
      </c>
    </row>
    <row r="102" spans="1:13" s="10" customFormat="1" ht="49.5" hidden="1">
      <c r="A102" s="19">
        <v>98</v>
      </c>
      <c r="B102" s="20" t="s">
        <v>27</v>
      </c>
      <c r="C102" s="29" t="s">
        <v>122</v>
      </c>
      <c r="D102" s="30" t="s">
        <v>712</v>
      </c>
      <c r="E102" s="36" t="s">
        <v>123</v>
      </c>
      <c r="F102" s="23" t="s">
        <v>375</v>
      </c>
      <c r="G102" s="31">
        <v>66000</v>
      </c>
      <c r="H102" s="24">
        <v>0</v>
      </c>
      <c r="I102" s="25" t="s">
        <v>792</v>
      </c>
      <c r="J102" s="26">
        <f t="shared" si="1"/>
        <v>0</v>
      </c>
      <c r="K102" s="27"/>
      <c r="L102" s="23" t="s">
        <v>380</v>
      </c>
      <c r="M102" s="23" t="s">
        <v>381</v>
      </c>
    </row>
    <row r="103" spans="1:13" s="10" customFormat="1" ht="66" hidden="1">
      <c r="A103" s="19">
        <v>99</v>
      </c>
      <c r="B103" s="20" t="s">
        <v>27</v>
      </c>
      <c r="C103" s="29" t="s">
        <v>122</v>
      </c>
      <c r="D103" s="30" t="s">
        <v>476</v>
      </c>
      <c r="E103" s="36" t="s">
        <v>124</v>
      </c>
      <c r="F103" s="23" t="s">
        <v>375</v>
      </c>
      <c r="G103" s="31">
        <v>50000</v>
      </c>
      <c r="H103" s="24">
        <v>48768</v>
      </c>
      <c r="I103" s="25" t="s">
        <v>793</v>
      </c>
      <c r="J103" s="26">
        <f t="shared" si="1"/>
        <v>0.97536</v>
      </c>
      <c r="K103" s="27"/>
      <c r="L103" s="23" t="s">
        <v>380</v>
      </c>
      <c r="M103" s="23" t="s">
        <v>379</v>
      </c>
    </row>
    <row r="104" spans="1:13" s="10" customFormat="1" ht="148.5" hidden="1">
      <c r="A104" s="19">
        <v>100</v>
      </c>
      <c r="B104" s="20" t="s">
        <v>27</v>
      </c>
      <c r="C104" s="29" t="s">
        <v>122</v>
      </c>
      <c r="D104" s="30" t="s">
        <v>477</v>
      </c>
      <c r="E104" s="36" t="s">
        <v>125</v>
      </c>
      <c r="F104" s="23" t="s">
        <v>375</v>
      </c>
      <c r="G104" s="31">
        <v>84000</v>
      </c>
      <c r="H104" s="24">
        <v>28898</v>
      </c>
      <c r="I104" s="25" t="s">
        <v>794</v>
      </c>
      <c r="J104" s="26">
        <f t="shared" si="1"/>
        <v>0.34402380952380951</v>
      </c>
      <c r="K104" s="27"/>
      <c r="L104" s="23" t="s">
        <v>380</v>
      </c>
      <c r="M104" s="23" t="s">
        <v>383</v>
      </c>
    </row>
    <row r="105" spans="1:13" s="10" customFormat="1" ht="49.5" hidden="1">
      <c r="A105" s="19">
        <v>101</v>
      </c>
      <c r="B105" s="20" t="s">
        <v>27</v>
      </c>
      <c r="C105" s="29" t="s">
        <v>122</v>
      </c>
      <c r="D105" s="35" t="s">
        <v>478</v>
      </c>
      <c r="E105" s="34" t="s">
        <v>126</v>
      </c>
      <c r="F105" s="23" t="s">
        <v>375</v>
      </c>
      <c r="G105" s="31">
        <v>60000</v>
      </c>
      <c r="H105" s="24">
        <v>0</v>
      </c>
      <c r="I105" s="25" t="s">
        <v>795</v>
      </c>
      <c r="J105" s="26">
        <f t="shared" si="1"/>
        <v>0</v>
      </c>
      <c r="K105" s="27"/>
      <c r="L105" s="23" t="s">
        <v>378</v>
      </c>
      <c r="M105" s="23" t="s">
        <v>382</v>
      </c>
    </row>
    <row r="106" spans="1:13" s="10" customFormat="1" hidden="1">
      <c r="A106" s="19">
        <v>102</v>
      </c>
      <c r="B106" s="20" t="s">
        <v>27</v>
      </c>
      <c r="C106" s="29" t="s">
        <v>127</v>
      </c>
      <c r="D106" s="30" t="s">
        <v>479</v>
      </c>
      <c r="E106" s="36" t="s">
        <v>128</v>
      </c>
      <c r="F106" s="23" t="s">
        <v>375</v>
      </c>
      <c r="G106" s="31">
        <v>50000</v>
      </c>
      <c r="H106" s="24">
        <v>0</v>
      </c>
      <c r="I106" s="25" t="s">
        <v>796</v>
      </c>
      <c r="J106" s="26">
        <f t="shared" si="1"/>
        <v>0</v>
      </c>
      <c r="K106" s="27"/>
      <c r="L106" s="23" t="s">
        <v>380</v>
      </c>
      <c r="M106" s="23" t="s">
        <v>379</v>
      </c>
    </row>
    <row r="107" spans="1:13" s="10" customFormat="1" ht="49.5" hidden="1">
      <c r="A107" s="19">
        <v>103</v>
      </c>
      <c r="B107" s="20" t="s">
        <v>27</v>
      </c>
      <c r="C107" s="29" t="s">
        <v>127</v>
      </c>
      <c r="D107" s="30" t="s">
        <v>480</v>
      </c>
      <c r="E107" s="36" t="s">
        <v>129</v>
      </c>
      <c r="F107" s="23" t="s">
        <v>375</v>
      </c>
      <c r="G107" s="31">
        <v>50000</v>
      </c>
      <c r="H107" s="24">
        <v>22236</v>
      </c>
      <c r="I107" s="25" t="s">
        <v>797</v>
      </c>
      <c r="J107" s="26">
        <f t="shared" si="1"/>
        <v>0.44472</v>
      </c>
      <c r="K107" s="27"/>
      <c r="L107" s="23" t="s">
        <v>380</v>
      </c>
      <c r="M107" s="23" t="s">
        <v>383</v>
      </c>
    </row>
    <row r="108" spans="1:13" s="10" customFormat="1" hidden="1">
      <c r="A108" s="19">
        <v>104</v>
      </c>
      <c r="B108" s="20" t="s">
        <v>27</v>
      </c>
      <c r="C108" s="29" t="s">
        <v>127</v>
      </c>
      <c r="D108" s="30" t="s">
        <v>481</v>
      </c>
      <c r="E108" s="36" t="s">
        <v>130</v>
      </c>
      <c r="F108" s="23" t="s">
        <v>375</v>
      </c>
      <c r="G108" s="31">
        <v>50000</v>
      </c>
      <c r="H108" s="24">
        <v>0</v>
      </c>
      <c r="I108" s="25" t="s">
        <v>796</v>
      </c>
      <c r="J108" s="26">
        <f t="shared" si="1"/>
        <v>0</v>
      </c>
      <c r="K108" s="27"/>
      <c r="L108" s="23" t="s">
        <v>380</v>
      </c>
      <c r="M108" s="23" t="s">
        <v>381</v>
      </c>
    </row>
    <row r="109" spans="1:13" s="10" customFormat="1" ht="49.5" hidden="1">
      <c r="A109" s="19">
        <v>105</v>
      </c>
      <c r="B109" s="20" t="s">
        <v>27</v>
      </c>
      <c r="C109" s="29" t="s">
        <v>127</v>
      </c>
      <c r="D109" s="30" t="s">
        <v>482</v>
      </c>
      <c r="E109" s="36" t="s">
        <v>131</v>
      </c>
      <c r="F109" s="23" t="s">
        <v>375</v>
      </c>
      <c r="G109" s="31">
        <v>50000</v>
      </c>
      <c r="H109" s="24">
        <v>0</v>
      </c>
      <c r="I109" s="25" t="s">
        <v>798</v>
      </c>
      <c r="J109" s="26">
        <f t="shared" si="1"/>
        <v>0</v>
      </c>
      <c r="K109" s="27"/>
      <c r="L109" s="23" t="s">
        <v>380</v>
      </c>
      <c r="M109" s="23" t="s">
        <v>383</v>
      </c>
    </row>
    <row r="110" spans="1:13" s="10" customFormat="1" ht="33" hidden="1">
      <c r="A110" s="19">
        <v>106</v>
      </c>
      <c r="B110" s="20" t="s">
        <v>27</v>
      </c>
      <c r="C110" s="29" t="s">
        <v>127</v>
      </c>
      <c r="D110" s="35" t="s">
        <v>483</v>
      </c>
      <c r="E110" s="34" t="s">
        <v>132</v>
      </c>
      <c r="F110" s="23" t="s">
        <v>376</v>
      </c>
      <c r="G110" s="31">
        <v>15185</v>
      </c>
      <c r="H110" s="24">
        <v>0</v>
      </c>
      <c r="I110" s="25" t="s">
        <v>799</v>
      </c>
      <c r="J110" s="26">
        <f t="shared" si="1"/>
        <v>0</v>
      </c>
      <c r="K110" s="27"/>
      <c r="L110" s="23" t="s">
        <v>378</v>
      </c>
      <c r="M110" s="23" t="s">
        <v>382</v>
      </c>
    </row>
    <row r="111" spans="1:13" s="10" customFormat="1" ht="49.5">
      <c r="A111" s="19">
        <v>107</v>
      </c>
      <c r="B111" s="20" t="s">
        <v>27</v>
      </c>
      <c r="C111" s="29" t="s">
        <v>133</v>
      </c>
      <c r="D111" s="30" t="s">
        <v>484</v>
      </c>
      <c r="E111" s="36" t="s">
        <v>134</v>
      </c>
      <c r="F111" s="23" t="s">
        <v>375</v>
      </c>
      <c r="G111" s="31">
        <v>100000</v>
      </c>
      <c r="H111" s="24">
        <v>78971</v>
      </c>
      <c r="I111" s="25" t="s">
        <v>1051</v>
      </c>
      <c r="J111" s="26">
        <f t="shared" si="1"/>
        <v>0.78971000000000002</v>
      </c>
      <c r="K111" s="27"/>
      <c r="L111" s="23" t="s">
        <v>380</v>
      </c>
      <c r="M111" s="23" t="s">
        <v>381</v>
      </c>
    </row>
    <row r="112" spans="1:13" s="10" customFormat="1" ht="33">
      <c r="A112" s="19">
        <v>108</v>
      </c>
      <c r="B112" s="20" t="s">
        <v>27</v>
      </c>
      <c r="C112" s="29" t="s">
        <v>133</v>
      </c>
      <c r="D112" s="30" t="s">
        <v>485</v>
      </c>
      <c r="E112" s="36" t="s">
        <v>135</v>
      </c>
      <c r="F112" s="23" t="s">
        <v>375</v>
      </c>
      <c r="G112" s="31">
        <v>50000</v>
      </c>
      <c r="H112" s="24">
        <v>45165</v>
      </c>
      <c r="I112" s="25" t="s">
        <v>1053</v>
      </c>
      <c r="J112" s="26">
        <f t="shared" si="1"/>
        <v>0.90329999999999999</v>
      </c>
      <c r="K112" s="27"/>
      <c r="L112" s="23" t="s">
        <v>380</v>
      </c>
      <c r="M112" s="23" t="s">
        <v>381</v>
      </c>
    </row>
    <row r="113" spans="1:13" s="10" customFormat="1" ht="33">
      <c r="A113" s="19">
        <v>109</v>
      </c>
      <c r="B113" s="20" t="s">
        <v>27</v>
      </c>
      <c r="C113" s="29" t="s">
        <v>133</v>
      </c>
      <c r="D113" s="30" t="s">
        <v>486</v>
      </c>
      <c r="E113" s="36" t="s">
        <v>134</v>
      </c>
      <c r="F113" s="23" t="s">
        <v>375</v>
      </c>
      <c r="G113" s="31">
        <v>50000</v>
      </c>
      <c r="H113" s="24">
        <v>45411</v>
      </c>
      <c r="I113" s="25" t="s">
        <v>1052</v>
      </c>
      <c r="J113" s="26">
        <f t="shared" si="1"/>
        <v>0.90822000000000003</v>
      </c>
      <c r="K113" s="27"/>
      <c r="L113" s="23" t="s">
        <v>380</v>
      </c>
      <c r="M113" s="23" t="s">
        <v>383</v>
      </c>
    </row>
    <row r="114" spans="1:13" s="10" customFormat="1" ht="33" hidden="1">
      <c r="A114" s="19">
        <v>110</v>
      </c>
      <c r="B114" s="20" t="s">
        <v>27</v>
      </c>
      <c r="C114" s="29" t="s">
        <v>136</v>
      </c>
      <c r="D114" s="30" t="s">
        <v>487</v>
      </c>
      <c r="E114" s="34" t="s">
        <v>137</v>
      </c>
      <c r="F114" s="23" t="s">
        <v>375</v>
      </c>
      <c r="G114" s="31">
        <v>200000</v>
      </c>
      <c r="H114" s="24">
        <v>113278</v>
      </c>
      <c r="I114" s="25" t="s">
        <v>801</v>
      </c>
      <c r="J114" s="26">
        <f t="shared" si="1"/>
        <v>0.56638999999999995</v>
      </c>
      <c r="K114" s="27"/>
      <c r="L114" s="23" t="s">
        <v>380</v>
      </c>
      <c r="M114" s="23" t="s">
        <v>382</v>
      </c>
    </row>
    <row r="115" spans="1:13" s="10" customFormat="1" ht="33" hidden="1">
      <c r="A115" s="19">
        <v>111</v>
      </c>
      <c r="B115" s="20" t="s">
        <v>27</v>
      </c>
      <c r="C115" s="29" t="s">
        <v>136</v>
      </c>
      <c r="D115" s="35" t="s">
        <v>488</v>
      </c>
      <c r="E115" s="34" t="s">
        <v>138</v>
      </c>
      <c r="F115" s="23" t="s">
        <v>375</v>
      </c>
      <c r="G115" s="31">
        <v>200000</v>
      </c>
      <c r="H115" s="24">
        <v>83214</v>
      </c>
      <c r="I115" s="25" t="s">
        <v>802</v>
      </c>
      <c r="J115" s="26">
        <f t="shared" si="1"/>
        <v>0.41607</v>
      </c>
      <c r="K115" s="27"/>
      <c r="L115" s="23" t="s">
        <v>378</v>
      </c>
      <c r="M115" s="23" t="s">
        <v>381</v>
      </c>
    </row>
    <row r="116" spans="1:13" s="10" customFormat="1" ht="33" hidden="1">
      <c r="A116" s="19">
        <v>112</v>
      </c>
      <c r="B116" s="20" t="s">
        <v>27</v>
      </c>
      <c r="C116" s="29" t="s">
        <v>139</v>
      </c>
      <c r="D116" s="30" t="s">
        <v>489</v>
      </c>
      <c r="E116" s="36" t="s">
        <v>140</v>
      </c>
      <c r="F116" s="23" t="s">
        <v>375</v>
      </c>
      <c r="G116" s="31">
        <v>100000</v>
      </c>
      <c r="H116" s="24">
        <v>0</v>
      </c>
      <c r="I116" s="25" t="s">
        <v>803</v>
      </c>
      <c r="J116" s="26">
        <f t="shared" si="1"/>
        <v>0</v>
      </c>
      <c r="K116" s="27"/>
      <c r="L116" s="23" t="s">
        <v>380</v>
      </c>
      <c r="M116" s="23" t="s">
        <v>382</v>
      </c>
    </row>
    <row r="117" spans="1:13" s="10" customFormat="1" ht="49.5" hidden="1">
      <c r="A117" s="19">
        <v>113</v>
      </c>
      <c r="B117" s="20" t="s">
        <v>27</v>
      </c>
      <c r="C117" s="29" t="s">
        <v>139</v>
      </c>
      <c r="D117" s="30" t="s">
        <v>490</v>
      </c>
      <c r="E117" s="36" t="s">
        <v>141</v>
      </c>
      <c r="F117" s="23" t="s">
        <v>375</v>
      </c>
      <c r="G117" s="31">
        <v>100000</v>
      </c>
      <c r="H117" s="24">
        <v>0</v>
      </c>
      <c r="I117" s="25" t="s">
        <v>804</v>
      </c>
      <c r="J117" s="26">
        <f t="shared" si="1"/>
        <v>0</v>
      </c>
      <c r="K117" s="27"/>
      <c r="L117" s="23" t="s">
        <v>380</v>
      </c>
      <c r="M117" s="23" t="s">
        <v>383</v>
      </c>
    </row>
    <row r="118" spans="1:13" s="10" customFormat="1" ht="66" hidden="1">
      <c r="A118" s="19">
        <v>114</v>
      </c>
      <c r="B118" s="20" t="s">
        <v>27</v>
      </c>
      <c r="C118" s="29" t="s">
        <v>139</v>
      </c>
      <c r="D118" s="35" t="s">
        <v>491</v>
      </c>
      <c r="E118" s="34" t="s">
        <v>142</v>
      </c>
      <c r="F118" s="23" t="s">
        <v>375</v>
      </c>
      <c r="G118" s="31">
        <v>60000</v>
      </c>
      <c r="H118" s="24">
        <v>35466</v>
      </c>
      <c r="I118" s="25" t="s">
        <v>805</v>
      </c>
      <c r="J118" s="26">
        <f t="shared" si="1"/>
        <v>0.59109999999999996</v>
      </c>
      <c r="K118" s="27"/>
      <c r="L118" s="23" t="s">
        <v>378</v>
      </c>
      <c r="M118" s="23" t="s">
        <v>383</v>
      </c>
    </row>
    <row r="119" spans="1:13" s="10" customFormat="1" ht="49.5" hidden="1">
      <c r="A119" s="19">
        <v>115</v>
      </c>
      <c r="B119" s="20" t="s">
        <v>27</v>
      </c>
      <c r="C119" s="29" t="s">
        <v>139</v>
      </c>
      <c r="D119" s="35" t="s">
        <v>492</v>
      </c>
      <c r="E119" s="34" t="s">
        <v>143</v>
      </c>
      <c r="F119" s="23" t="s">
        <v>375</v>
      </c>
      <c r="G119" s="31">
        <v>70000</v>
      </c>
      <c r="H119" s="24">
        <v>0</v>
      </c>
      <c r="I119" s="25" t="s">
        <v>806</v>
      </c>
      <c r="J119" s="26">
        <f t="shared" si="1"/>
        <v>0</v>
      </c>
      <c r="K119" s="27"/>
      <c r="L119" s="23" t="s">
        <v>378</v>
      </c>
      <c r="M119" s="23" t="s">
        <v>379</v>
      </c>
    </row>
    <row r="120" spans="1:13" s="10" customFormat="1" ht="33" hidden="1">
      <c r="A120" s="19">
        <v>116</v>
      </c>
      <c r="B120" s="20" t="s">
        <v>27</v>
      </c>
      <c r="C120" s="29" t="s">
        <v>144</v>
      </c>
      <c r="D120" s="30" t="s">
        <v>493</v>
      </c>
      <c r="E120" s="36" t="s">
        <v>145</v>
      </c>
      <c r="F120" s="23" t="s">
        <v>375</v>
      </c>
      <c r="G120" s="31">
        <v>60000</v>
      </c>
      <c r="H120" s="24">
        <v>0</v>
      </c>
      <c r="I120" s="25" t="s">
        <v>807</v>
      </c>
      <c r="J120" s="26">
        <f t="shared" si="1"/>
        <v>0</v>
      </c>
      <c r="K120" s="27"/>
      <c r="L120" s="23" t="s">
        <v>380</v>
      </c>
      <c r="M120" s="23" t="s">
        <v>379</v>
      </c>
    </row>
    <row r="121" spans="1:13" s="10" customFormat="1" ht="33" hidden="1">
      <c r="A121" s="19">
        <v>117</v>
      </c>
      <c r="B121" s="20" t="s">
        <v>27</v>
      </c>
      <c r="C121" s="29" t="s">
        <v>144</v>
      </c>
      <c r="D121" s="30" t="s">
        <v>494</v>
      </c>
      <c r="E121" s="36" t="s">
        <v>146</v>
      </c>
      <c r="F121" s="23" t="s">
        <v>375</v>
      </c>
      <c r="G121" s="31">
        <v>67500</v>
      </c>
      <c r="H121" s="24">
        <v>66010</v>
      </c>
      <c r="I121" s="25" t="s">
        <v>808</v>
      </c>
      <c r="J121" s="26">
        <f t="shared" si="1"/>
        <v>0.97792592592592598</v>
      </c>
      <c r="K121" s="27"/>
      <c r="L121" s="23" t="s">
        <v>380</v>
      </c>
      <c r="M121" s="23" t="s">
        <v>381</v>
      </c>
    </row>
    <row r="122" spans="1:13" s="10" customFormat="1" ht="33" hidden="1">
      <c r="A122" s="19">
        <v>118</v>
      </c>
      <c r="B122" s="20" t="s">
        <v>27</v>
      </c>
      <c r="C122" s="29" t="s">
        <v>144</v>
      </c>
      <c r="D122" s="30" t="s">
        <v>495</v>
      </c>
      <c r="E122" s="36" t="s">
        <v>147</v>
      </c>
      <c r="F122" s="23" t="s">
        <v>375</v>
      </c>
      <c r="G122" s="31">
        <v>30000</v>
      </c>
      <c r="H122" s="24">
        <v>0</v>
      </c>
      <c r="I122" s="25" t="s">
        <v>809</v>
      </c>
      <c r="J122" s="26">
        <f t="shared" si="1"/>
        <v>0</v>
      </c>
      <c r="K122" s="27"/>
      <c r="L122" s="23" t="s">
        <v>380</v>
      </c>
      <c r="M122" s="23" t="s">
        <v>383</v>
      </c>
    </row>
    <row r="123" spans="1:13" s="10" customFormat="1" ht="66" hidden="1">
      <c r="A123" s="19">
        <v>119</v>
      </c>
      <c r="B123" s="20" t="s">
        <v>27</v>
      </c>
      <c r="C123" s="29" t="s">
        <v>144</v>
      </c>
      <c r="D123" s="30" t="s">
        <v>496</v>
      </c>
      <c r="E123" s="36" t="s">
        <v>148</v>
      </c>
      <c r="F123" s="23" t="s">
        <v>377</v>
      </c>
      <c r="G123" s="31">
        <v>22500</v>
      </c>
      <c r="H123" s="24">
        <v>0</v>
      </c>
      <c r="I123" s="25" t="s">
        <v>810</v>
      </c>
      <c r="J123" s="26">
        <f t="shared" si="1"/>
        <v>0</v>
      </c>
      <c r="K123" s="27"/>
      <c r="L123" s="23" t="s">
        <v>380</v>
      </c>
      <c r="M123" s="23" t="s">
        <v>382</v>
      </c>
    </row>
    <row r="124" spans="1:13" s="10" customFormat="1" ht="49.5" hidden="1">
      <c r="A124" s="19">
        <v>120</v>
      </c>
      <c r="B124" s="20" t="s">
        <v>27</v>
      </c>
      <c r="C124" s="29" t="s">
        <v>144</v>
      </c>
      <c r="D124" s="30" t="s">
        <v>497</v>
      </c>
      <c r="E124" s="36" t="s">
        <v>149</v>
      </c>
      <c r="F124" s="23" t="s">
        <v>375</v>
      </c>
      <c r="G124" s="31">
        <v>20000</v>
      </c>
      <c r="H124" s="24">
        <v>18082</v>
      </c>
      <c r="I124" s="25" t="s">
        <v>811</v>
      </c>
      <c r="J124" s="26">
        <f t="shared" si="1"/>
        <v>0.90410000000000001</v>
      </c>
      <c r="K124" s="27"/>
      <c r="L124" s="23" t="s">
        <v>380</v>
      </c>
      <c r="M124" s="23" t="s">
        <v>379</v>
      </c>
    </row>
    <row r="125" spans="1:13" s="10" customFormat="1" ht="49.5" hidden="1">
      <c r="A125" s="19">
        <v>121</v>
      </c>
      <c r="B125" s="20" t="s">
        <v>27</v>
      </c>
      <c r="C125" s="29" t="s">
        <v>144</v>
      </c>
      <c r="D125" s="35" t="s">
        <v>498</v>
      </c>
      <c r="E125" s="34" t="s">
        <v>150</v>
      </c>
      <c r="F125" s="23" t="s">
        <v>375</v>
      </c>
      <c r="G125" s="31">
        <v>200000</v>
      </c>
      <c r="H125" s="24">
        <v>118582</v>
      </c>
      <c r="I125" s="25" t="s">
        <v>812</v>
      </c>
      <c r="J125" s="26">
        <f t="shared" si="1"/>
        <v>0.59291000000000005</v>
      </c>
      <c r="K125" s="27"/>
      <c r="L125" s="23" t="s">
        <v>378</v>
      </c>
      <c r="M125" s="23" t="s">
        <v>383</v>
      </c>
    </row>
    <row r="126" spans="1:13" s="10" customFormat="1" ht="33" hidden="1">
      <c r="A126" s="19">
        <v>122</v>
      </c>
      <c r="B126" s="20" t="s">
        <v>27</v>
      </c>
      <c r="C126" s="29" t="s">
        <v>151</v>
      </c>
      <c r="D126" s="30" t="s">
        <v>499</v>
      </c>
      <c r="E126" s="36" t="s">
        <v>152</v>
      </c>
      <c r="F126" s="23" t="s">
        <v>375</v>
      </c>
      <c r="G126" s="31">
        <v>150000</v>
      </c>
      <c r="H126" s="24">
        <v>78672</v>
      </c>
      <c r="I126" s="25" t="s">
        <v>994</v>
      </c>
      <c r="J126" s="26">
        <f t="shared" si="1"/>
        <v>0.52447999999999995</v>
      </c>
      <c r="K126" s="27"/>
      <c r="L126" s="23" t="s">
        <v>380</v>
      </c>
      <c r="M126" s="23" t="s">
        <v>383</v>
      </c>
    </row>
    <row r="127" spans="1:13" s="10" customFormat="1" ht="49.5" hidden="1">
      <c r="A127" s="19">
        <v>123</v>
      </c>
      <c r="B127" s="20" t="s">
        <v>27</v>
      </c>
      <c r="C127" s="29" t="s">
        <v>151</v>
      </c>
      <c r="D127" s="30" t="s">
        <v>500</v>
      </c>
      <c r="E127" s="36" t="s">
        <v>153</v>
      </c>
      <c r="F127" s="23" t="s">
        <v>375</v>
      </c>
      <c r="G127" s="31">
        <v>50000</v>
      </c>
      <c r="H127" s="24">
        <v>50000</v>
      </c>
      <c r="I127" s="25" t="s">
        <v>995</v>
      </c>
      <c r="J127" s="26">
        <f t="shared" si="1"/>
        <v>1</v>
      </c>
      <c r="K127" s="27"/>
      <c r="L127" s="23" t="s">
        <v>380</v>
      </c>
      <c r="M127" s="23" t="s">
        <v>381</v>
      </c>
    </row>
    <row r="128" spans="1:13" s="10" customFormat="1" ht="49.5" hidden="1">
      <c r="A128" s="19">
        <v>124</v>
      </c>
      <c r="B128" s="20" t="s">
        <v>27</v>
      </c>
      <c r="C128" s="29" t="s">
        <v>151</v>
      </c>
      <c r="D128" s="35" t="s">
        <v>501</v>
      </c>
      <c r="E128" s="34" t="s">
        <v>154</v>
      </c>
      <c r="F128" s="23" t="s">
        <v>375</v>
      </c>
      <c r="G128" s="31">
        <v>50000</v>
      </c>
      <c r="H128" s="24">
        <v>50000</v>
      </c>
      <c r="I128" s="25" t="s">
        <v>996</v>
      </c>
      <c r="J128" s="26">
        <f t="shared" si="1"/>
        <v>1</v>
      </c>
      <c r="K128" s="27"/>
      <c r="L128" s="23" t="s">
        <v>378</v>
      </c>
      <c r="M128" s="23" t="s">
        <v>379</v>
      </c>
    </row>
    <row r="129" spans="1:13" s="10" customFormat="1" ht="33" hidden="1">
      <c r="A129" s="19">
        <v>125</v>
      </c>
      <c r="B129" s="20" t="s">
        <v>27</v>
      </c>
      <c r="C129" s="29" t="s">
        <v>151</v>
      </c>
      <c r="D129" s="35" t="s">
        <v>502</v>
      </c>
      <c r="E129" s="34" t="s">
        <v>155</v>
      </c>
      <c r="F129" s="23" t="s">
        <v>375</v>
      </c>
      <c r="G129" s="31">
        <v>50000</v>
      </c>
      <c r="H129" s="24">
        <v>0</v>
      </c>
      <c r="I129" s="25" t="s">
        <v>997</v>
      </c>
      <c r="J129" s="26">
        <f t="shared" si="1"/>
        <v>0</v>
      </c>
      <c r="K129" s="27"/>
      <c r="L129" s="23" t="s">
        <v>378</v>
      </c>
      <c r="M129" s="23" t="s">
        <v>379</v>
      </c>
    </row>
    <row r="130" spans="1:13" s="10" customFormat="1" ht="66" hidden="1">
      <c r="A130" s="19">
        <v>126</v>
      </c>
      <c r="B130" s="20" t="s">
        <v>27</v>
      </c>
      <c r="C130" s="29" t="s">
        <v>156</v>
      </c>
      <c r="D130" s="30" t="s">
        <v>503</v>
      </c>
      <c r="E130" s="36" t="s">
        <v>157</v>
      </c>
      <c r="F130" s="23" t="s">
        <v>375</v>
      </c>
      <c r="G130" s="31">
        <v>150000</v>
      </c>
      <c r="H130" s="24">
        <v>68000</v>
      </c>
      <c r="I130" s="25" t="s">
        <v>813</v>
      </c>
      <c r="J130" s="26">
        <f t="shared" si="1"/>
        <v>0.45333333333333331</v>
      </c>
      <c r="K130" s="27"/>
      <c r="L130" s="23" t="s">
        <v>380</v>
      </c>
      <c r="M130" s="23" t="s">
        <v>381</v>
      </c>
    </row>
    <row r="131" spans="1:13" s="10" customFormat="1" ht="66" hidden="1">
      <c r="A131" s="19">
        <v>127</v>
      </c>
      <c r="B131" s="20" t="s">
        <v>27</v>
      </c>
      <c r="C131" s="29" t="s">
        <v>156</v>
      </c>
      <c r="D131" s="30" t="s">
        <v>504</v>
      </c>
      <c r="E131" s="36" t="s">
        <v>158</v>
      </c>
      <c r="F131" s="23" t="s">
        <v>375</v>
      </c>
      <c r="G131" s="31">
        <v>30000</v>
      </c>
      <c r="H131" s="24">
        <v>0</v>
      </c>
      <c r="I131" s="25" t="s">
        <v>814</v>
      </c>
      <c r="J131" s="26">
        <f t="shared" si="1"/>
        <v>0</v>
      </c>
      <c r="K131" s="27"/>
      <c r="L131" s="23" t="s">
        <v>380</v>
      </c>
      <c r="M131" s="23" t="s">
        <v>381</v>
      </c>
    </row>
    <row r="132" spans="1:13" s="10" customFormat="1" ht="33" hidden="1">
      <c r="A132" s="19">
        <v>128</v>
      </c>
      <c r="B132" s="20" t="s">
        <v>27</v>
      </c>
      <c r="C132" s="29" t="s">
        <v>156</v>
      </c>
      <c r="D132" s="30" t="s">
        <v>505</v>
      </c>
      <c r="E132" s="36" t="s">
        <v>159</v>
      </c>
      <c r="F132" s="23" t="s">
        <v>375</v>
      </c>
      <c r="G132" s="31">
        <v>20000</v>
      </c>
      <c r="H132" s="24">
        <v>0</v>
      </c>
      <c r="I132" s="25" t="s">
        <v>815</v>
      </c>
      <c r="J132" s="26">
        <f t="shared" si="1"/>
        <v>0</v>
      </c>
      <c r="K132" s="27"/>
      <c r="L132" s="23" t="s">
        <v>380</v>
      </c>
      <c r="M132" s="23" t="s">
        <v>379</v>
      </c>
    </row>
    <row r="133" spans="1:13" s="10" customFormat="1" ht="82.5" hidden="1">
      <c r="A133" s="19">
        <v>129</v>
      </c>
      <c r="B133" s="20" t="s">
        <v>27</v>
      </c>
      <c r="C133" s="29" t="s">
        <v>156</v>
      </c>
      <c r="D133" s="35" t="s">
        <v>506</v>
      </c>
      <c r="E133" s="34" t="s">
        <v>160</v>
      </c>
      <c r="F133" s="23" t="s">
        <v>375</v>
      </c>
      <c r="G133" s="31">
        <v>200000</v>
      </c>
      <c r="H133" s="24">
        <v>90000</v>
      </c>
      <c r="I133" s="25" t="s">
        <v>816</v>
      </c>
      <c r="J133" s="26">
        <f t="shared" ref="J133:J196" si="2">H133/G133</f>
        <v>0.45</v>
      </c>
      <c r="K133" s="27"/>
      <c r="L133" s="23" t="s">
        <v>378</v>
      </c>
      <c r="M133" s="23" t="s">
        <v>381</v>
      </c>
    </row>
    <row r="134" spans="1:13" s="10" customFormat="1" ht="49.5" hidden="1">
      <c r="A134" s="19">
        <v>130</v>
      </c>
      <c r="B134" s="20" t="s">
        <v>27</v>
      </c>
      <c r="C134" s="29" t="s">
        <v>161</v>
      </c>
      <c r="D134" s="22" t="s">
        <v>507</v>
      </c>
      <c r="E134" s="36" t="s">
        <v>162</v>
      </c>
      <c r="F134" s="23" t="s">
        <v>375</v>
      </c>
      <c r="G134" s="31">
        <v>100000</v>
      </c>
      <c r="H134" s="24">
        <v>68268</v>
      </c>
      <c r="I134" s="25" t="s">
        <v>817</v>
      </c>
      <c r="J134" s="26">
        <f t="shared" si="2"/>
        <v>0.68267999999999995</v>
      </c>
      <c r="K134" s="27"/>
      <c r="L134" s="23" t="s">
        <v>380</v>
      </c>
      <c r="M134" s="23" t="s">
        <v>379</v>
      </c>
    </row>
    <row r="135" spans="1:13" s="10" customFormat="1" ht="33" hidden="1">
      <c r="A135" s="19">
        <v>131</v>
      </c>
      <c r="B135" s="20" t="s">
        <v>27</v>
      </c>
      <c r="C135" s="29" t="s">
        <v>161</v>
      </c>
      <c r="D135" s="22" t="s">
        <v>508</v>
      </c>
      <c r="E135" s="36" t="s">
        <v>163</v>
      </c>
      <c r="F135" s="23" t="s">
        <v>375</v>
      </c>
      <c r="G135" s="31">
        <v>35000</v>
      </c>
      <c r="H135" s="24">
        <v>35000</v>
      </c>
      <c r="I135" s="25" t="s">
        <v>818</v>
      </c>
      <c r="J135" s="26">
        <f t="shared" si="2"/>
        <v>1</v>
      </c>
      <c r="K135" s="27"/>
      <c r="L135" s="23" t="s">
        <v>380</v>
      </c>
      <c r="M135" s="23" t="s">
        <v>379</v>
      </c>
    </row>
    <row r="136" spans="1:13" s="10" customFormat="1" ht="33" hidden="1">
      <c r="A136" s="19">
        <v>132</v>
      </c>
      <c r="B136" s="20" t="s">
        <v>27</v>
      </c>
      <c r="C136" s="29" t="s">
        <v>161</v>
      </c>
      <c r="D136" s="22" t="s">
        <v>509</v>
      </c>
      <c r="E136" s="36" t="s">
        <v>164</v>
      </c>
      <c r="F136" s="23" t="s">
        <v>375</v>
      </c>
      <c r="G136" s="31">
        <v>50000</v>
      </c>
      <c r="H136" s="24">
        <v>50000</v>
      </c>
      <c r="I136" s="25" t="s">
        <v>819</v>
      </c>
      <c r="J136" s="26">
        <f t="shared" si="2"/>
        <v>1</v>
      </c>
      <c r="K136" s="27"/>
      <c r="L136" s="23" t="s">
        <v>380</v>
      </c>
      <c r="M136" s="23" t="s">
        <v>381</v>
      </c>
    </row>
    <row r="137" spans="1:13" s="10" customFormat="1" ht="33" hidden="1">
      <c r="A137" s="19">
        <v>133</v>
      </c>
      <c r="B137" s="20" t="s">
        <v>27</v>
      </c>
      <c r="C137" s="29" t="s">
        <v>161</v>
      </c>
      <c r="D137" s="22" t="s">
        <v>510</v>
      </c>
      <c r="E137" s="36" t="s">
        <v>165</v>
      </c>
      <c r="F137" s="23" t="s">
        <v>376</v>
      </c>
      <c r="G137" s="31">
        <v>15000</v>
      </c>
      <c r="H137" s="24">
        <v>0</v>
      </c>
      <c r="I137" s="25" t="s">
        <v>820</v>
      </c>
      <c r="J137" s="26">
        <f t="shared" si="2"/>
        <v>0</v>
      </c>
      <c r="K137" s="27"/>
      <c r="L137" s="23" t="s">
        <v>380</v>
      </c>
      <c r="M137" s="23" t="s">
        <v>382</v>
      </c>
    </row>
    <row r="138" spans="1:13" s="10" customFormat="1" ht="33" hidden="1">
      <c r="A138" s="19">
        <v>134</v>
      </c>
      <c r="B138" s="20" t="s">
        <v>27</v>
      </c>
      <c r="C138" s="29" t="s">
        <v>161</v>
      </c>
      <c r="D138" s="56" t="s">
        <v>511</v>
      </c>
      <c r="E138" s="34" t="s">
        <v>166</v>
      </c>
      <c r="F138" s="23" t="s">
        <v>375</v>
      </c>
      <c r="G138" s="31">
        <v>100000</v>
      </c>
      <c r="H138" s="24">
        <v>85037</v>
      </c>
      <c r="I138" s="25" t="s">
        <v>821</v>
      </c>
      <c r="J138" s="26">
        <f t="shared" si="2"/>
        <v>0.85036999999999996</v>
      </c>
      <c r="K138" s="27"/>
      <c r="L138" s="23" t="s">
        <v>378</v>
      </c>
      <c r="M138" s="23" t="s">
        <v>381</v>
      </c>
    </row>
    <row r="139" spans="1:13" s="10" customFormat="1" ht="49.5" hidden="1">
      <c r="A139" s="19">
        <v>135</v>
      </c>
      <c r="B139" s="20" t="s">
        <v>27</v>
      </c>
      <c r="C139" s="29" t="s">
        <v>161</v>
      </c>
      <c r="D139" s="56" t="s">
        <v>512</v>
      </c>
      <c r="E139" s="34" t="s">
        <v>167</v>
      </c>
      <c r="F139" s="23" t="s">
        <v>375</v>
      </c>
      <c r="G139" s="31">
        <v>120000</v>
      </c>
      <c r="H139" s="24">
        <v>112364</v>
      </c>
      <c r="I139" s="25" t="s">
        <v>822</v>
      </c>
      <c r="J139" s="26">
        <f t="shared" si="2"/>
        <v>0.93636666666666668</v>
      </c>
      <c r="K139" s="27"/>
      <c r="L139" s="23" t="s">
        <v>378</v>
      </c>
      <c r="M139" s="23" t="s">
        <v>381</v>
      </c>
    </row>
    <row r="140" spans="1:13" s="10" customFormat="1" ht="49.5" hidden="1">
      <c r="A140" s="19">
        <v>136</v>
      </c>
      <c r="B140" s="20" t="s">
        <v>27</v>
      </c>
      <c r="C140" s="29" t="s">
        <v>161</v>
      </c>
      <c r="D140" s="56" t="s">
        <v>513</v>
      </c>
      <c r="E140" s="34" t="s">
        <v>168</v>
      </c>
      <c r="F140" s="23" t="s">
        <v>375</v>
      </c>
      <c r="G140" s="31">
        <v>100000</v>
      </c>
      <c r="H140" s="24">
        <v>100000</v>
      </c>
      <c r="I140" s="25" t="s">
        <v>823</v>
      </c>
      <c r="J140" s="26">
        <f t="shared" si="2"/>
        <v>1</v>
      </c>
      <c r="K140" s="27"/>
      <c r="L140" s="23" t="s">
        <v>378</v>
      </c>
      <c r="M140" s="23" t="s">
        <v>383</v>
      </c>
    </row>
    <row r="141" spans="1:13" s="10" customFormat="1" ht="49.5" hidden="1">
      <c r="A141" s="19">
        <v>137</v>
      </c>
      <c r="B141" s="20" t="s">
        <v>27</v>
      </c>
      <c r="C141" s="29" t="s">
        <v>161</v>
      </c>
      <c r="D141" s="56" t="s">
        <v>514</v>
      </c>
      <c r="E141" s="34" t="s">
        <v>169</v>
      </c>
      <c r="F141" s="23" t="s">
        <v>375</v>
      </c>
      <c r="G141" s="31">
        <v>100000</v>
      </c>
      <c r="H141" s="24">
        <v>82773</v>
      </c>
      <c r="I141" s="25" t="s">
        <v>824</v>
      </c>
      <c r="J141" s="26">
        <f t="shared" si="2"/>
        <v>0.82772999999999997</v>
      </c>
      <c r="K141" s="27"/>
      <c r="L141" s="23" t="s">
        <v>378</v>
      </c>
      <c r="M141" s="23" t="s">
        <v>383</v>
      </c>
    </row>
    <row r="142" spans="1:13" s="10" customFormat="1" hidden="1">
      <c r="A142" s="19">
        <v>138</v>
      </c>
      <c r="B142" s="20" t="s">
        <v>27</v>
      </c>
      <c r="C142" s="29" t="s">
        <v>161</v>
      </c>
      <c r="D142" s="56" t="s">
        <v>515</v>
      </c>
      <c r="E142" s="34" t="s">
        <v>170</v>
      </c>
      <c r="F142" s="23" t="s">
        <v>375</v>
      </c>
      <c r="G142" s="31">
        <v>48000</v>
      </c>
      <c r="H142" s="24">
        <v>2142</v>
      </c>
      <c r="I142" s="25" t="s">
        <v>825</v>
      </c>
      <c r="J142" s="26">
        <f t="shared" si="2"/>
        <v>4.4624999999999998E-2</v>
      </c>
      <c r="K142" s="27"/>
      <c r="L142" s="23" t="s">
        <v>378</v>
      </c>
      <c r="M142" s="23" t="s">
        <v>381</v>
      </c>
    </row>
    <row r="143" spans="1:13" s="10" customFormat="1" ht="33" hidden="1">
      <c r="A143" s="19">
        <v>139</v>
      </c>
      <c r="B143" s="20" t="s">
        <v>27</v>
      </c>
      <c r="C143" s="29" t="s">
        <v>171</v>
      </c>
      <c r="D143" s="22" t="s">
        <v>516</v>
      </c>
      <c r="E143" s="36" t="s">
        <v>172</v>
      </c>
      <c r="F143" s="23" t="s">
        <v>375</v>
      </c>
      <c r="G143" s="31">
        <v>70000</v>
      </c>
      <c r="H143" s="24">
        <v>0</v>
      </c>
      <c r="I143" s="25" t="s">
        <v>826</v>
      </c>
      <c r="J143" s="26">
        <f t="shared" si="2"/>
        <v>0</v>
      </c>
      <c r="K143" s="27"/>
      <c r="L143" s="23" t="s">
        <v>380</v>
      </c>
      <c r="M143" s="23" t="s">
        <v>383</v>
      </c>
    </row>
    <row r="144" spans="1:13" s="10" customFormat="1" ht="33" hidden="1">
      <c r="A144" s="19">
        <v>140</v>
      </c>
      <c r="B144" s="20" t="s">
        <v>27</v>
      </c>
      <c r="C144" s="29" t="s">
        <v>171</v>
      </c>
      <c r="D144" s="22" t="s">
        <v>517</v>
      </c>
      <c r="E144" s="36" t="s">
        <v>173</v>
      </c>
      <c r="F144" s="23" t="s">
        <v>375</v>
      </c>
      <c r="G144" s="31">
        <v>80000</v>
      </c>
      <c r="H144" s="24">
        <v>78216</v>
      </c>
      <c r="I144" s="25" t="s">
        <v>827</v>
      </c>
      <c r="J144" s="26">
        <f t="shared" si="2"/>
        <v>0.97770000000000001</v>
      </c>
      <c r="K144" s="27"/>
      <c r="L144" s="23" t="s">
        <v>380</v>
      </c>
      <c r="M144" s="23" t="s">
        <v>379</v>
      </c>
    </row>
    <row r="145" spans="1:13" s="10" customFormat="1" ht="33" hidden="1">
      <c r="A145" s="19">
        <v>141</v>
      </c>
      <c r="B145" s="20" t="s">
        <v>27</v>
      </c>
      <c r="C145" s="29" t="s">
        <v>171</v>
      </c>
      <c r="D145" s="22" t="s">
        <v>518</v>
      </c>
      <c r="E145" s="36" t="s">
        <v>174</v>
      </c>
      <c r="F145" s="23" t="s">
        <v>375</v>
      </c>
      <c r="G145" s="31">
        <v>50000</v>
      </c>
      <c r="H145" s="24">
        <v>50000</v>
      </c>
      <c r="I145" s="25" t="s">
        <v>828</v>
      </c>
      <c r="J145" s="26">
        <f t="shared" si="2"/>
        <v>1</v>
      </c>
      <c r="K145" s="27"/>
      <c r="L145" s="23" t="s">
        <v>380</v>
      </c>
      <c r="M145" s="23" t="s">
        <v>383</v>
      </c>
    </row>
    <row r="146" spans="1:13" s="10" customFormat="1" hidden="1">
      <c r="A146" s="19">
        <v>142</v>
      </c>
      <c r="B146" s="20" t="s">
        <v>27</v>
      </c>
      <c r="C146" s="29" t="s">
        <v>171</v>
      </c>
      <c r="D146" s="56" t="s">
        <v>519</v>
      </c>
      <c r="E146" s="34" t="s">
        <v>175</v>
      </c>
      <c r="F146" s="23" t="s">
        <v>375</v>
      </c>
      <c r="G146" s="31">
        <v>120000</v>
      </c>
      <c r="H146" s="24">
        <v>0</v>
      </c>
      <c r="I146" s="25" t="s">
        <v>829</v>
      </c>
      <c r="J146" s="26">
        <f t="shared" si="2"/>
        <v>0</v>
      </c>
      <c r="K146" s="27"/>
      <c r="L146" s="23" t="s">
        <v>378</v>
      </c>
      <c r="M146" s="23" t="s">
        <v>381</v>
      </c>
    </row>
    <row r="147" spans="1:13" s="10" customFormat="1" ht="33" hidden="1">
      <c r="A147" s="19">
        <v>143</v>
      </c>
      <c r="B147" s="20" t="s">
        <v>27</v>
      </c>
      <c r="C147" s="29" t="s">
        <v>171</v>
      </c>
      <c r="D147" s="56" t="s">
        <v>520</v>
      </c>
      <c r="E147" s="34" t="s">
        <v>176</v>
      </c>
      <c r="F147" s="23" t="s">
        <v>375</v>
      </c>
      <c r="G147" s="31">
        <v>60000</v>
      </c>
      <c r="H147" s="24">
        <v>60000</v>
      </c>
      <c r="I147" s="25" t="s">
        <v>830</v>
      </c>
      <c r="J147" s="26">
        <f t="shared" si="2"/>
        <v>1</v>
      </c>
      <c r="K147" s="27"/>
      <c r="L147" s="23" t="s">
        <v>378</v>
      </c>
      <c r="M147" s="23" t="s">
        <v>379</v>
      </c>
    </row>
    <row r="148" spans="1:13" s="10" customFormat="1" ht="33" hidden="1">
      <c r="A148" s="19">
        <v>144</v>
      </c>
      <c r="B148" s="20" t="s">
        <v>27</v>
      </c>
      <c r="C148" s="29" t="s">
        <v>177</v>
      </c>
      <c r="D148" s="30" t="s">
        <v>521</v>
      </c>
      <c r="E148" s="22" t="s">
        <v>178</v>
      </c>
      <c r="F148" s="23" t="s">
        <v>375</v>
      </c>
      <c r="G148" s="31">
        <v>50000</v>
      </c>
      <c r="H148" s="24">
        <v>0</v>
      </c>
      <c r="I148" s="25" t="s">
        <v>831</v>
      </c>
      <c r="J148" s="26">
        <f t="shared" si="2"/>
        <v>0</v>
      </c>
      <c r="K148" s="27"/>
      <c r="L148" s="23" t="s">
        <v>380</v>
      </c>
      <c r="M148" s="23" t="s">
        <v>383</v>
      </c>
    </row>
    <row r="149" spans="1:13" s="10" customFormat="1" ht="33" hidden="1">
      <c r="A149" s="19">
        <v>145</v>
      </c>
      <c r="B149" s="20" t="s">
        <v>27</v>
      </c>
      <c r="C149" s="29" t="s">
        <v>177</v>
      </c>
      <c r="D149" s="30" t="s">
        <v>522</v>
      </c>
      <c r="E149" s="34" t="s">
        <v>179</v>
      </c>
      <c r="F149" s="23" t="s">
        <v>375</v>
      </c>
      <c r="G149" s="31">
        <v>35000</v>
      </c>
      <c r="H149" s="24">
        <v>0</v>
      </c>
      <c r="I149" s="25" t="s">
        <v>832</v>
      </c>
      <c r="J149" s="26">
        <f t="shared" si="2"/>
        <v>0</v>
      </c>
      <c r="K149" s="27"/>
      <c r="L149" s="23" t="s">
        <v>380</v>
      </c>
      <c r="M149" s="23" t="s">
        <v>383</v>
      </c>
    </row>
    <row r="150" spans="1:13" s="10" customFormat="1" hidden="1">
      <c r="A150" s="19">
        <v>146</v>
      </c>
      <c r="B150" s="20" t="s">
        <v>27</v>
      </c>
      <c r="C150" s="29" t="s">
        <v>177</v>
      </c>
      <c r="D150" s="30" t="s">
        <v>523</v>
      </c>
      <c r="E150" s="36" t="s">
        <v>180</v>
      </c>
      <c r="F150" s="23" t="s">
        <v>375</v>
      </c>
      <c r="G150" s="31">
        <v>30000</v>
      </c>
      <c r="H150" s="24">
        <v>28933</v>
      </c>
      <c r="I150" s="25" t="s">
        <v>833</v>
      </c>
      <c r="J150" s="26">
        <f t="shared" si="2"/>
        <v>0.96443333333333336</v>
      </c>
      <c r="K150" s="27"/>
      <c r="L150" s="23" t="s">
        <v>380</v>
      </c>
      <c r="M150" s="23" t="s">
        <v>383</v>
      </c>
    </row>
    <row r="151" spans="1:13" s="10" customFormat="1" ht="33" hidden="1">
      <c r="A151" s="19">
        <v>147</v>
      </c>
      <c r="B151" s="20" t="s">
        <v>27</v>
      </c>
      <c r="C151" s="29" t="s">
        <v>177</v>
      </c>
      <c r="D151" s="30" t="s">
        <v>524</v>
      </c>
      <c r="E151" s="34" t="s">
        <v>181</v>
      </c>
      <c r="F151" s="23" t="s">
        <v>375</v>
      </c>
      <c r="G151" s="31">
        <v>30000</v>
      </c>
      <c r="H151" s="24">
        <v>0</v>
      </c>
      <c r="I151" s="25" t="s">
        <v>832</v>
      </c>
      <c r="J151" s="26">
        <f t="shared" si="2"/>
        <v>0</v>
      </c>
      <c r="K151" s="27"/>
      <c r="L151" s="23" t="s">
        <v>380</v>
      </c>
      <c r="M151" s="23" t="s">
        <v>381</v>
      </c>
    </row>
    <row r="152" spans="1:13" s="10" customFormat="1" hidden="1">
      <c r="A152" s="19">
        <v>148</v>
      </c>
      <c r="B152" s="20" t="s">
        <v>27</v>
      </c>
      <c r="C152" s="29" t="s">
        <v>177</v>
      </c>
      <c r="D152" s="30" t="s">
        <v>525</v>
      </c>
      <c r="E152" s="22" t="s">
        <v>182</v>
      </c>
      <c r="F152" s="23" t="s">
        <v>375</v>
      </c>
      <c r="G152" s="31">
        <v>27000</v>
      </c>
      <c r="H152" s="24">
        <v>26926</v>
      </c>
      <c r="I152" s="25" t="s">
        <v>834</v>
      </c>
      <c r="J152" s="26">
        <f t="shared" si="2"/>
        <v>0.99725925925925929</v>
      </c>
      <c r="K152" s="27"/>
      <c r="L152" s="23" t="s">
        <v>380</v>
      </c>
      <c r="M152" s="23" t="s">
        <v>383</v>
      </c>
    </row>
    <row r="153" spans="1:13" s="10" customFormat="1" ht="33" hidden="1">
      <c r="A153" s="19">
        <v>149</v>
      </c>
      <c r="B153" s="20" t="s">
        <v>27</v>
      </c>
      <c r="C153" s="29" t="s">
        <v>177</v>
      </c>
      <c r="D153" s="30" t="s">
        <v>526</v>
      </c>
      <c r="E153" s="22" t="s">
        <v>183</v>
      </c>
      <c r="F153" s="23" t="s">
        <v>375</v>
      </c>
      <c r="G153" s="31">
        <v>10000</v>
      </c>
      <c r="H153" s="24">
        <v>0</v>
      </c>
      <c r="I153" s="25" t="s">
        <v>835</v>
      </c>
      <c r="J153" s="26">
        <f t="shared" si="2"/>
        <v>0</v>
      </c>
      <c r="K153" s="27"/>
      <c r="L153" s="23" t="s">
        <v>380</v>
      </c>
      <c r="M153" s="23" t="s">
        <v>383</v>
      </c>
    </row>
    <row r="154" spans="1:13" s="10" customFormat="1" ht="33" hidden="1">
      <c r="A154" s="19">
        <v>150</v>
      </c>
      <c r="B154" s="20" t="s">
        <v>27</v>
      </c>
      <c r="C154" s="29" t="s">
        <v>177</v>
      </c>
      <c r="D154" s="30" t="s">
        <v>527</v>
      </c>
      <c r="E154" s="36" t="s">
        <v>184</v>
      </c>
      <c r="F154" s="23" t="s">
        <v>375</v>
      </c>
      <c r="G154" s="31">
        <v>5800</v>
      </c>
      <c r="H154" s="24">
        <v>0</v>
      </c>
      <c r="I154" s="25" t="s">
        <v>836</v>
      </c>
      <c r="J154" s="26">
        <f t="shared" si="2"/>
        <v>0</v>
      </c>
      <c r="K154" s="27"/>
      <c r="L154" s="23" t="s">
        <v>380</v>
      </c>
      <c r="M154" s="23" t="s">
        <v>381</v>
      </c>
    </row>
    <row r="155" spans="1:13" s="10" customFormat="1" ht="33" hidden="1">
      <c r="A155" s="19">
        <v>151</v>
      </c>
      <c r="B155" s="20" t="s">
        <v>27</v>
      </c>
      <c r="C155" s="29" t="s">
        <v>177</v>
      </c>
      <c r="D155" s="30" t="s">
        <v>528</v>
      </c>
      <c r="E155" s="36" t="s">
        <v>185</v>
      </c>
      <c r="F155" s="23" t="s">
        <v>375</v>
      </c>
      <c r="G155" s="31">
        <v>5000</v>
      </c>
      <c r="H155" s="24">
        <v>0</v>
      </c>
      <c r="I155" s="25" t="s">
        <v>836</v>
      </c>
      <c r="J155" s="26">
        <f t="shared" si="2"/>
        <v>0</v>
      </c>
      <c r="K155" s="27"/>
      <c r="L155" s="23" t="s">
        <v>380</v>
      </c>
      <c r="M155" s="23" t="s">
        <v>379</v>
      </c>
    </row>
    <row r="156" spans="1:13" s="10" customFormat="1" ht="49.5" hidden="1">
      <c r="A156" s="19">
        <v>152</v>
      </c>
      <c r="B156" s="20" t="s">
        <v>27</v>
      </c>
      <c r="C156" s="29" t="s">
        <v>177</v>
      </c>
      <c r="D156" s="30" t="s">
        <v>529</v>
      </c>
      <c r="E156" s="36" t="s">
        <v>730</v>
      </c>
      <c r="F156" s="23" t="s">
        <v>376</v>
      </c>
      <c r="G156" s="31">
        <v>7200</v>
      </c>
      <c r="H156" s="24">
        <v>0</v>
      </c>
      <c r="I156" s="25" t="s">
        <v>837</v>
      </c>
      <c r="J156" s="26">
        <f t="shared" si="2"/>
        <v>0</v>
      </c>
      <c r="K156" s="27"/>
      <c r="L156" s="23" t="s">
        <v>380</v>
      </c>
      <c r="M156" s="23" t="s">
        <v>382</v>
      </c>
    </row>
    <row r="157" spans="1:13" s="10" customFormat="1" ht="33" hidden="1">
      <c r="A157" s="19">
        <v>153</v>
      </c>
      <c r="B157" s="20" t="s">
        <v>27</v>
      </c>
      <c r="C157" s="29" t="s">
        <v>177</v>
      </c>
      <c r="D157" s="35" t="s">
        <v>530</v>
      </c>
      <c r="E157" s="34" t="s">
        <v>186</v>
      </c>
      <c r="F157" s="23" t="s">
        <v>375</v>
      </c>
      <c r="G157" s="31">
        <v>150000</v>
      </c>
      <c r="H157" s="24">
        <v>96207</v>
      </c>
      <c r="I157" s="25" t="s">
        <v>838</v>
      </c>
      <c r="J157" s="26">
        <f t="shared" si="2"/>
        <v>0.64137999999999995</v>
      </c>
      <c r="K157" s="27"/>
      <c r="L157" s="23" t="s">
        <v>378</v>
      </c>
      <c r="M157" s="23" t="s">
        <v>383</v>
      </c>
    </row>
    <row r="158" spans="1:13" s="10" customFormat="1" ht="33" hidden="1">
      <c r="A158" s="19">
        <v>154</v>
      </c>
      <c r="B158" s="20" t="s">
        <v>27</v>
      </c>
      <c r="C158" s="29" t="s">
        <v>187</v>
      </c>
      <c r="D158" s="30" t="s">
        <v>713</v>
      </c>
      <c r="E158" s="36" t="s">
        <v>188</v>
      </c>
      <c r="F158" s="23" t="s">
        <v>375</v>
      </c>
      <c r="G158" s="31">
        <v>90000</v>
      </c>
      <c r="H158" s="24"/>
      <c r="I158" s="25" t="s">
        <v>839</v>
      </c>
      <c r="J158" s="26">
        <f t="shared" si="2"/>
        <v>0</v>
      </c>
      <c r="K158" s="27"/>
      <c r="L158" s="23" t="s">
        <v>380</v>
      </c>
      <c r="M158" s="23" t="s">
        <v>382</v>
      </c>
    </row>
    <row r="159" spans="1:13" s="11" customFormat="1" ht="49.5" hidden="1">
      <c r="A159" s="19">
        <v>155</v>
      </c>
      <c r="B159" s="20" t="s">
        <v>27</v>
      </c>
      <c r="C159" s="29" t="s">
        <v>187</v>
      </c>
      <c r="D159" s="30" t="s">
        <v>714</v>
      </c>
      <c r="E159" s="34" t="s">
        <v>189</v>
      </c>
      <c r="F159" s="23" t="s">
        <v>375</v>
      </c>
      <c r="G159" s="31">
        <v>60000</v>
      </c>
      <c r="H159" s="24">
        <v>33000</v>
      </c>
      <c r="I159" s="25" t="s">
        <v>840</v>
      </c>
      <c r="J159" s="26">
        <f t="shared" si="2"/>
        <v>0.55000000000000004</v>
      </c>
      <c r="K159" s="27"/>
      <c r="L159" s="23" t="s">
        <v>380</v>
      </c>
      <c r="M159" s="23" t="s">
        <v>379</v>
      </c>
    </row>
    <row r="160" spans="1:13" s="10" customFormat="1" ht="33" hidden="1">
      <c r="A160" s="19">
        <v>156</v>
      </c>
      <c r="B160" s="20" t="s">
        <v>27</v>
      </c>
      <c r="C160" s="29" t="s">
        <v>187</v>
      </c>
      <c r="D160" s="30" t="s">
        <v>715</v>
      </c>
      <c r="E160" s="34" t="s">
        <v>190</v>
      </c>
      <c r="F160" s="23" t="s">
        <v>376</v>
      </c>
      <c r="G160" s="31">
        <v>10000</v>
      </c>
      <c r="H160" s="24"/>
      <c r="I160" s="25" t="s">
        <v>841</v>
      </c>
      <c r="J160" s="26">
        <f t="shared" si="2"/>
        <v>0</v>
      </c>
      <c r="K160" s="27"/>
      <c r="L160" s="23" t="s">
        <v>380</v>
      </c>
      <c r="M160" s="23" t="s">
        <v>379</v>
      </c>
    </row>
    <row r="161" spans="1:13" s="10" customFormat="1" hidden="1">
      <c r="A161" s="19">
        <v>157</v>
      </c>
      <c r="B161" s="20" t="s">
        <v>27</v>
      </c>
      <c r="C161" s="29" t="s">
        <v>187</v>
      </c>
      <c r="D161" s="30" t="s">
        <v>716</v>
      </c>
      <c r="E161" s="34" t="s">
        <v>191</v>
      </c>
      <c r="F161" s="23" t="s">
        <v>375</v>
      </c>
      <c r="G161" s="31">
        <v>40000</v>
      </c>
      <c r="H161" s="24"/>
      <c r="I161" s="25" t="s">
        <v>842</v>
      </c>
      <c r="J161" s="26">
        <f t="shared" si="2"/>
        <v>0</v>
      </c>
      <c r="K161" s="27"/>
      <c r="L161" s="23" t="s">
        <v>380</v>
      </c>
      <c r="M161" s="23" t="s">
        <v>383</v>
      </c>
    </row>
    <row r="162" spans="1:13" s="10" customFormat="1" ht="66" hidden="1">
      <c r="A162" s="19">
        <v>158</v>
      </c>
      <c r="B162" s="20" t="s">
        <v>27</v>
      </c>
      <c r="C162" s="57" t="s">
        <v>187</v>
      </c>
      <c r="D162" s="58" t="s">
        <v>531</v>
      </c>
      <c r="E162" s="59" t="s">
        <v>192</v>
      </c>
      <c r="F162" s="23" t="s">
        <v>375</v>
      </c>
      <c r="G162" s="31">
        <v>100000</v>
      </c>
      <c r="H162" s="24"/>
      <c r="I162" s="25" t="s">
        <v>843</v>
      </c>
      <c r="J162" s="26">
        <f t="shared" si="2"/>
        <v>0</v>
      </c>
      <c r="K162" s="27"/>
      <c r="L162" s="23" t="s">
        <v>378</v>
      </c>
      <c r="M162" s="23" t="s">
        <v>383</v>
      </c>
    </row>
    <row r="163" spans="1:13" s="10" customFormat="1" ht="49.5" hidden="1">
      <c r="A163" s="19">
        <v>159</v>
      </c>
      <c r="B163" s="20" t="s">
        <v>27</v>
      </c>
      <c r="C163" s="29" t="s">
        <v>187</v>
      </c>
      <c r="D163" s="35" t="s">
        <v>717</v>
      </c>
      <c r="E163" s="34" t="s">
        <v>193</v>
      </c>
      <c r="F163" s="23" t="s">
        <v>375</v>
      </c>
      <c r="G163" s="31">
        <v>70000</v>
      </c>
      <c r="H163" s="24">
        <v>10688</v>
      </c>
      <c r="I163" s="25" t="s">
        <v>844</v>
      </c>
      <c r="J163" s="26">
        <f t="shared" si="2"/>
        <v>0.15268571428571429</v>
      </c>
      <c r="K163" s="27"/>
      <c r="L163" s="23" t="s">
        <v>378</v>
      </c>
      <c r="M163" s="23" t="s">
        <v>381</v>
      </c>
    </row>
    <row r="164" spans="1:13" ht="49.5" hidden="1">
      <c r="A164" s="19">
        <v>160</v>
      </c>
      <c r="B164" s="20" t="s">
        <v>27</v>
      </c>
      <c r="C164" s="29" t="s">
        <v>187</v>
      </c>
      <c r="D164" s="35" t="s">
        <v>532</v>
      </c>
      <c r="E164" s="34" t="s">
        <v>194</v>
      </c>
      <c r="F164" s="23" t="s">
        <v>375</v>
      </c>
      <c r="G164" s="31">
        <v>150000</v>
      </c>
      <c r="H164" s="24">
        <v>150000</v>
      </c>
      <c r="I164" s="25" t="s">
        <v>845</v>
      </c>
      <c r="J164" s="26">
        <f t="shared" si="2"/>
        <v>1</v>
      </c>
      <c r="K164" s="27"/>
      <c r="L164" s="23" t="s">
        <v>378</v>
      </c>
      <c r="M164" s="23" t="s">
        <v>381</v>
      </c>
    </row>
    <row r="165" spans="1:13" ht="33" hidden="1">
      <c r="A165" s="19">
        <v>161</v>
      </c>
      <c r="B165" s="20" t="s">
        <v>27</v>
      </c>
      <c r="C165" s="29" t="s">
        <v>195</v>
      </c>
      <c r="D165" s="30" t="s">
        <v>718</v>
      </c>
      <c r="E165" s="36" t="s">
        <v>196</v>
      </c>
      <c r="F165" s="23" t="s">
        <v>375</v>
      </c>
      <c r="G165" s="31">
        <v>10000</v>
      </c>
      <c r="H165" s="24">
        <v>0</v>
      </c>
      <c r="I165" s="25" t="s">
        <v>846</v>
      </c>
      <c r="J165" s="26">
        <f t="shared" si="2"/>
        <v>0</v>
      </c>
      <c r="K165" s="27"/>
      <c r="L165" s="23" t="s">
        <v>380</v>
      </c>
      <c r="M165" s="23" t="s">
        <v>382</v>
      </c>
    </row>
    <row r="166" spans="1:13" hidden="1">
      <c r="A166" s="19">
        <v>162</v>
      </c>
      <c r="B166" s="20" t="s">
        <v>27</v>
      </c>
      <c r="C166" s="29" t="s">
        <v>195</v>
      </c>
      <c r="D166" s="30" t="s">
        <v>719</v>
      </c>
      <c r="E166" s="36" t="s">
        <v>197</v>
      </c>
      <c r="F166" s="23" t="s">
        <v>375</v>
      </c>
      <c r="G166" s="31">
        <v>80000</v>
      </c>
      <c r="H166" s="24">
        <v>64774</v>
      </c>
      <c r="I166" s="25" t="s">
        <v>847</v>
      </c>
      <c r="J166" s="26">
        <f t="shared" si="2"/>
        <v>0.80967500000000003</v>
      </c>
      <c r="K166" s="27"/>
      <c r="L166" s="23" t="s">
        <v>380</v>
      </c>
      <c r="M166" s="23" t="s">
        <v>381</v>
      </c>
    </row>
    <row r="167" spans="1:13" ht="49.5" hidden="1">
      <c r="A167" s="19">
        <v>163</v>
      </c>
      <c r="B167" s="20" t="s">
        <v>27</v>
      </c>
      <c r="C167" s="29" t="s">
        <v>195</v>
      </c>
      <c r="D167" s="30" t="s">
        <v>720</v>
      </c>
      <c r="E167" s="36" t="s">
        <v>198</v>
      </c>
      <c r="F167" s="23" t="s">
        <v>375</v>
      </c>
      <c r="G167" s="31">
        <v>110000</v>
      </c>
      <c r="H167" s="24">
        <v>0</v>
      </c>
      <c r="I167" s="25" t="s">
        <v>848</v>
      </c>
      <c r="J167" s="26">
        <f t="shared" si="2"/>
        <v>0</v>
      </c>
      <c r="K167" s="27"/>
      <c r="L167" s="23" t="s">
        <v>380</v>
      </c>
      <c r="M167" s="23" t="s">
        <v>383</v>
      </c>
    </row>
    <row r="168" spans="1:13" ht="49.5" hidden="1">
      <c r="A168" s="19">
        <v>164</v>
      </c>
      <c r="B168" s="20" t="s">
        <v>27</v>
      </c>
      <c r="C168" s="29" t="s">
        <v>195</v>
      </c>
      <c r="D168" s="35" t="s">
        <v>533</v>
      </c>
      <c r="E168" s="34" t="s">
        <v>199</v>
      </c>
      <c r="F168" s="23" t="s">
        <v>375</v>
      </c>
      <c r="G168" s="31">
        <v>60000</v>
      </c>
      <c r="H168" s="24">
        <v>0</v>
      </c>
      <c r="I168" s="25" t="s">
        <v>848</v>
      </c>
      <c r="J168" s="26">
        <f t="shared" si="2"/>
        <v>0</v>
      </c>
      <c r="K168" s="27"/>
      <c r="L168" s="23" t="s">
        <v>378</v>
      </c>
      <c r="M168" s="23" t="s">
        <v>379</v>
      </c>
    </row>
    <row r="169" spans="1:13" ht="33" hidden="1">
      <c r="A169" s="19">
        <v>165</v>
      </c>
      <c r="B169" s="20" t="s">
        <v>27</v>
      </c>
      <c r="C169" s="29" t="s">
        <v>195</v>
      </c>
      <c r="D169" s="35" t="s">
        <v>534</v>
      </c>
      <c r="E169" s="34" t="s">
        <v>200</v>
      </c>
      <c r="F169" s="23" t="s">
        <v>375</v>
      </c>
      <c r="G169" s="31">
        <v>200000</v>
      </c>
      <c r="H169" s="24">
        <v>0</v>
      </c>
      <c r="I169" s="25" t="s">
        <v>849</v>
      </c>
      <c r="J169" s="26">
        <f t="shared" si="2"/>
        <v>0</v>
      </c>
      <c r="K169" s="27"/>
      <c r="L169" s="23" t="s">
        <v>378</v>
      </c>
      <c r="M169" s="23" t="s">
        <v>383</v>
      </c>
    </row>
    <row r="170" spans="1:13" hidden="1">
      <c r="A170" s="19">
        <v>166</v>
      </c>
      <c r="B170" s="20" t="s">
        <v>27</v>
      </c>
      <c r="C170" s="29" t="s">
        <v>195</v>
      </c>
      <c r="D170" s="35" t="s">
        <v>535</v>
      </c>
      <c r="E170" s="34" t="s">
        <v>201</v>
      </c>
      <c r="F170" s="23" t="s">
        <v>375</v>
      </c>
      <c r="G170" s="31">
        <v>50000</v>
      </c>
      <c r="H170" s="24">
        <v>43091</v>
      </c>
      <c r="I170" s="25" t="s">
        <v>850</v>
      </c>
      <c r="J170" s="26">
        <f t="shared" si="2"/>
        <v>0.86182000000000003</v>
      </c>
      <c r="K170" s="27"/>
      <c r="L170" s="23" t="s">
        <v>378</v>
      </c>
      <c r="M170" s="23" t="s">
        <v>383</v>
      </c>
    </row>
    <row r="171" spans="1:13" hidden="1">
      <c r="A171" s="19">
        <v>167</v>
      </c>
      <c r="B171" s="20" t="s">
        <v>27</v>
      </c>
      <c r="C171" s="29" t="s">
        <v>195</v>
      </c>
      <c r="D171" s="35" t="s">
        <v>536</v>
      </c>
      <c r="E171" s="34" t="s">
        <v>202</v>
      </c>
      <c r="F171" s="23" t="s">
        <v>375</v>
      </c>
      <c r="G171" s="31">
        <v>30000</v>
      </c>
      <c r="H171" s="24">
        <v>0</v>
      </c>
      <c r="I171" s="25" t="s">
        <v>851</v>
      </c>
      <c r="J171" s="26">
        <f t="shared" si="2"/>
        <v>0</v>
      </c>
      <c r="K171" s="27"/>
      <c r="L171" s="23" t="s">
        <v>378</v>
      </c>
      <c r="M171" s="23" t="s">
        <v>382</v>
      </c>
    </row>
    <row r="172" spans="1:13" hidden="1">
      <c r="A172" s="19">
        <v>168</v>
      </c>
      <c r="B172" s="20" t="s">
        <v>27</v>
      </c>
      <c r="C172" s="29" t="s">
        <v>195</v>
      </c>
      <c r="D172" s="35" t="s">
        <v>537</v>
      </c>
      <c r="E172" s="34" t="s">
        <v>203</v>
      </c>
      <c r="F172" s="23" t="s">
        <v>375</v>
      </c>
      <c r="G172" s="31">
        <v>90000</v>
      </c>
      <c r="H172" s="24">
        <v>86949</v>
      </c>
      <c r="I172" s="25" t="s">
        <v>852</v>
      </c>
      <c r="J172" s="26">
        <f t="shared" si="2"/>
        <v>0.96609999999999996</v>
      </c>
      <c r="K172" s="27"/>
      <c r="L172" s="23" t="s">
        <v>378</v>
      </c>
      <c r="M172" s="23" t="s">
        <v>381</v>
      </c>
    </row>
    <row r="173" spans="1:13" ht="49.5" hidden="1">
      <c r="A173" s="19">
        <v>169</v>
      </c>
      <c r="B173" s="20" t="s">
        <v>27</v>
      </c>
      <c r="C173" s="29" t="s">
        <v>204</v>
      </c>
      <c r="D173" s="30" t="s">
        <v>538</v>
      </c>
      <c r="E173" s="36" t="s">
        <v>205</v>
      </c>
      <c r="F173" s="23" t="s">
        <v>375</v>
      </c>
      <c r="G173" s="31">
        <v>80000</v>
      </c>
      <c r="H173" s="24">
        <v>0</v>
      </c>
      <c r="I173" s="25" t="s">
        <v>1038</v>
      </c>
      <c r="J173" s="26">
        <f t="shared" si="2"/>
        <v>0</v>
      </c>
      <c r="K173" s="27"/>
      <c r="L173" s="23" t="s">
        <v>380</v>
      </c>
      <c r="M173" s="23" t="s">
        <v>379</v>
      </c>
    </row>
    <row r="174" spans="1:13" ht="33" hidden="1">
      <c r="A174" s="19">
        <v>170</v>
      </c>
      <c r="B174" s="20" t="s">
        <v>27</v>
      </c>
      <c r="C174" s="29" t="s">
        <v>204</v>
      </c>
      <c r="D174" s="30" t="s">
        <v>539</v>
      </c>
      <c r="E174" s="36" t="s">
        <v>206</v>
      </c>
      <c r="F174" s="23" t="s">
        <v>375</v>
      </c>
      <c r="G174" s="31">
        <v>80000</v>
      </c>
      <c r="H174" s="24">
        <v>80000</v>
      </c>
      <c r="I174" s="25" t="s">
        <v>1039</v>
      </c>
      <c r="J174" s="26">
        <f t="shared" si="2"/>
        <v>1</v>
      </c>
      <c r="K174" s="27"/>
      <c r="L174" s="23" t="s">
        <v>380</v>
      </c>
      <c r="M174" s="23" t="s">
        <v>381</v>
      </c>
    </row>
    <row r="175" spans="1:13" ht="33" hidden="1">
      <c r="A175" s="19">
        <v>171</v>
      </c>
      <c r="B175" s="20" t="s">
        <v>27</v>
      </c>
      <c r="C175" s="29" t="s">
        <v>204</v>
      </c>
      <c r="D175" s="30" t="s">
        <v>540</v>
      </c>
      <c r="E175" s="36" t="s">
        <v>207</v>
      </c>
      <c r="F175" s="23" t="s">
        <v>375</v>
      </c>
      <c r="G175" s="31">
        <v>40000</v>
      </c>
      <c r="H175" s="24">
        <v>0</v>
      </c>
      <c r="I175" s="25" t="s">
        <v>1040</v>
      </c>
      <c r="J175" s="26">
        <f t="shared" si="2"/>
        <v>0</v>
      </c>
      <c r="K175" s="27"/>
      <c r="L175" s="23" t="s">
        <v>380</v>
      </c>
      <c r="M175" s="23" t="s">
        <v>381</v>
      </c>
    </row>
    <row r="176" spans="1:13" ht="49.5" hidden="1">
      <c r="A176" s="19">
        <v>172</v>
      </c>
      <c r="B176" s="20" t="s">
        <v>27</v>
      </c>
      <c r="C176" s="57" t="s">
        <v>204</v>
      </c>
      <c r="D176" s="58" t="s">
        <v>541</v>
      </c>
      <c r="E176" s="59" t="s">
        <v>208</v>
      </c>
      <c r="F176" s="23" t="s">
        <v>375</v>
      </c>
      <c r="G176" s="31">
        <v>50000</v>
      </c>
      <c r="H176" s="24">
        <v>0</v>
      </c>
      <c r="I176" s="25" t="s">
        <v>1041</v>
      </c>
      <c r="J176" s="26">
        <f t="shared" si="2"/>
        <v>0</v>
      </c>
      <c r="K176" s="27"/>
      <c r="L176" s="23" t="s">
        <v>378</v>
      </c>
      <c r="M176" s="23" t="s">
        <v>379</v>
      </c>
    </row>
    <row r="177" spans="1:13" ht="33" hidden="1">
      <c r="A177" s="19">
        <v>173</v>
      </c>
      <c r="B177" s="20" t="s">
        <v>27</v>
      </c>
      <c r="C177" s="29" t="s">
        <v>209</v>
      </c>
      <c r="D177" s="30" t="s">
        <v>542</v>
      </c>
      <c r="E177" s="36" t="s">
        <v>210</v>
      </c>
      <c r="F177" s="23" t="s">
        <v>375</v>
      </c>
      <c r="G177" s="31">
        <v>20000</v>
      </c>
      <c r="H177" s="24">
        <v>18971.37</v>
      </c>
      <c r="I177" s="25" t="s">
        <v>1042</v>
      </c>
      <c r="J177" s="26">
        <f t="shared" si="2"/>
        <v>0.94856849999999993</v>
      </c>
      <c r="K177" s="27"/>
      <c r="L177" s="23" t="s">
        <v>380</v>
      </c>
      <c r="M177" s="23" t="s">
        <v>381</v>
      </c>
    </row>
    <row r="178" spans="1:13" ht="33" hidden="1">
      <c r="A178" s="19">
        <v>174</v>
      </c>
      <c r="B178" s="20" t="s">
        <v>27</v>
      </c>
      <c r="C178" s="29" t="s">
        <v>209</v>
      </c>
      <c r="D178" s="30" t="s">
        <v>543</v>
      </c>
      <c r="E178" s="36" t="s">
        <v>211</v>
      </c>
      <c r="F178" s="23" t="s">
        <v>375</v>
      </c>
      <c r="G178" s="31">
        <v>10000</v>
      </c>
      <c r="H178" s="24">
        <v>8991</v>
      </c>
      <c r="I178" s="25" t="s">
        <v>1043</v>
      </c>
      <c r="J178" s="26">
        <f t="shared" si="2"/>
        <v>0.89910000000000001</v>
      </c>
      <c r="K178" s="27"/>
      <c r="L178" s="23" t="s">
        <v>380</v>
      </c>
      <c r="M178" s="23" t="s">
        <v>381</v>
      </c>
    </row>
    <row r="179" spans="1:13" ht="49.5" hidden="1">
      <c r="A179" s="19">
        <v>175</v>
      </c>
      <c r="B179" s="20" t="s">
        <v>27</v>
      </c>
      <c r="C179" s="29" t="s">
        <v>209</v>
      </c>
      <c r="D179" s="30" t="s">
        <v>544</v>
      </c>
      <c r="E179" s="36" t="s">
        <v>212</v>
      </c>
      <c r="F179" s="23" t="s">
        <v>377</v>
      </c>
      <c r="G179" s="31">
        <v>10800</v>
      </c>
      <c r="H179" s="24">
        <v>0</v>
      </c>
      <c r="I179" s="25" t="s">
        <v>1044</v>
      </c>
      <c r="J179" s="26">
        <f t="shared" si="2"/>
        <v>0</v>
      </c>
      <c r="K179" s="27"/>
      <c r="L179" s="23" t="s">
        <v>380</v>
      </c>
      <c r="M179" s="23" t="s">
        <v>382</v>
      </c>
    </row>
    <row r="180" spans="1:13" hidden="1">
      <c r="A180" s="19">
        <v>176</v>
      </c>
      <c r="B180" s="20" t="s">
        <v>27</v>
      </c>
      <c r="C180" s="29" t="s">
        <v>209</v>
      </c>
      <c r="D180" s="30" t="s">
        <v>545</v>
      </c>
      <c r="E180" s="36" t="s">
        <v>213</v>
      </c>
      <c r="F180" s="23" t="s">
        <v>375</v>
      </c>
      <c r="G180" s="31">
        <v>20000</v>
      </c>
      <c r="H180" s="24">
        <v>0</v>
      </c>
      <c r="I180" s="25" t="s">
        <v>1045</v>
      </c>
      <c r="J180" s="26">
        <f t="shared" si="2"/>
        <v>0</v>
      </c>
      <c r="K180" s="27"/>
      <c r="L180" s="23" t="s">
        <v>380</v>
      </c>
      <c r="M180" s="23" t="s">
        <v>383</v>
      </c>
    </row>
    <row r="181" spans="1:13" hidden="1">
      <c r="A181" s="19">
        <v>177</v>
      </c>
      <c r="B181" s="20" t="s">
        <v>27</v>
      </c>
      <c r="C181" s="29" t="s">
        <v>209</v>
      </c>
      <c r="D181" s="30" t="s">
        <v>546</v>
      </c>
      <c r="E181" s="36" t="s">
        <v>214</v>
      </c>
      <c r="F181" s="23" t="s">
        <v>375</v>
      </c>
      <c r="G181" s="31">
        <v>10000</v>
      </c>
      <c r="H181" s="24">
        <v>0</v>
      </c>
      <c r="I181" s="25" t="s">
        <v>1045</v>
      </c>
      <c r="J181" s="26">
        <f t="shared" si="2"/>
        <v>0</v>
      </c>
      <c r="K181" s="27"/>
      <c r="L181" s="23" t="s">
        <v>380</v>
      </c>
      <c r="M181" s="23" t="s">
        <v>381</v>
      </c>
    </row>
    <row r="182" spans="1:13" hidden="1">
      <c r="A182" s="19">
        <v>178</v>
      </c>
      <c r="B182" s="20" t="s">
        <v>27</v>
      </c>
      <c r="C182" s="29" t="s">
        <v>209</v>
      </c>
      <c r="D182" s="30" t="s">
        <v>547</v>
      </c>
      <c r="E182" s="36" t="s">
        <v>215</v>
      </c>
      <c r="F182" s="23" t="s">
        <v>375</v>
      </c>
      <c r="G182" s="31">
        <v>40000</v>
      </c>
      <c r="H182" s="24">
        <v>0</v>
      </c>
      <c r="I182" s="25" t="s">
        <v>1046</v>
      </c>
      <c r="J182" s="26">
        <f t="shared" si="2"/>
        <v>0</v>
      </c>
      <c r="K182" s="27"/>
      <c r="L182" s="23" t="s">
        <v>380</v>
      </c>
      <c r="M182" s="23" t="s">
        <v>381</v>
      </c>
    </row>
    <row r="183" spans="1:13" ht="33" hidden="1">
      <c r="A183" s="19">
        <v>179</v>
      </c>
      <c r="B183" s="20" t="s">
        <v>27</v>
      </c>
      <c r="C183" s="29" t="s">
        <v>209</v>
      </c>
      <c r="D183" s="30" t="s">
        <v>548</v>
      </c>
      <c r="E183" s="36" t="s">
        <v>216</v>
      </c>
      <c r="F183" s="23" t="s">
        <v>375</v>
      </c>
      <c r="G183" s="31">
        <v>20000</v>
      </c>
      <c r="H183" s="24">
        <v>18971.37</v>
      </c>
      <c r="I183" s="25" t="s">
        <v>1042</v>
      </c>
      <c r="J183" s="26">
        <f t="shared" si="2"/>
        <v>0.94856849999999993</v>
      </c>
      <c r="K183" s="27"/>
      <c r="L183" s="23" t="s">
        <v>380</v>
      </c>
      <c r="M183" s="23" t="s">
        <v>381</v>
      </c>
    </row>
    <row r="184" spans="1:13" ht="33" hidden="1">
      <c r="A184" s="19">
        <v>180</v>
      </c>
      <c r="B184" s="20" t="s">
        <v>27</v>
      </c>
      <c r="C184" s="29" t="s">
        <v>209</v>
      </c>
      <c r="D184" s="30" t="s">
        <v>549</v>
      </c>
      <c r="E184" s="36" t="s">
        <v>217</v>
      </c>
      <c r="F184" s="23" t="s">
        <v>375</v>
      </c>
      <c r="G184" s="31">
        <v>49200</v>
      </c>
      <c r="H184" s="24">
        <v>43302</v>
      </c>
      <c r="I184" s="25" t="s">
        <v>1047</v>
      </c>
      <c r="J184" s="26">
        <f t="shared" si="2"/>
        <v>0.8801219512195122</v>
      </c>
      <c r="K184" s="27"/>
      <c r="L184" s="23" t="s">
        <v>380</v>
      </c>
      <c r="M184" s="23" t="s">
        <v>383</v>
      </c>
    </row>
    <row r="185" spans="1:13" hidden="1">
      <c r="A185" s="19">
        <v>181</v>
      </c>
      <c r="B185" s="20" t="s">
        <v>27</v>
      </c>
      <c r="C185" s="29" t="s">
        <v>209</v>
      </c>
      <c r="D185" s="30" t="s">
        <v>550</v>
      </c>
      <c r="E185" s="36" t="s">
        <v>218</v>
      </c>
      <c r="F185" s="23" t="s">
        <v>375</v>
      </c>
      <c r="G185" s="31">
        <v>20000</v>
      </c>
      <c r="H185" s="24">
        <v>0</v>
      </c>
      <c r="I185" s="25" t="s">
        <v>1048</v>
      </c>
      <c r="J185" s="26">
        <f t="shared" si="2"/>
        <v>0</v>
      </c>
      <c r="K185" s="27"/>
      <c r="L185" s="23" t="s">
        <v>380</v>
      </c>
      <c r="M185" s="23" t="s">
        <v>383</v>
      </c>
    </row>
    <row r="186" spans="1:13" hidden="1">
      <c r="A186" s="19">
        <v>182</v>
      </c>
      <c r="B186" s="20" t="s">
        <v>27</v>
      </c>
      <c r="C186" s="29" t="s">
        <v>209</v>
      </c>
      <c r="D186" s="35" t="s">
        <v>551</v>
      </c>
      <c r="E186" s="36" t="s">
        <v>219</v>
      </c>
      <c r="F186" s="23" t="s">
        <v>375</v>
      </c>
      <c r="G186" s="31">
        <v>15000</v>
      </c>
      <c r="H186" s="24">
        <v>0</v>
      </c>
      <c r="I186" s="25" t="s">
        <v>1045</v>
      </c>
      <c r="J186" s="26">
        <f t="shared" si="2"/>
        <v>0</v>
      </c>
      <c r="K186" s="27"/>
      <c r="L186" s="23" t="s">
        <v>378</v>
      </c>
      <c r="M186" s="23" t="s">
        <v>379</v>
      </c>
    </row>
    <row r="187" spans="1:13" ht="66" hidden="1">
      <c r="A187" s="19">
        <v>183</v>
      </c>
      <c r="B187" s="20" t="s">
        <v>220</v>
      </c>
      <c r="C187" s="60" t="s">
        <v>4</v>
      </c>
      <c r="D187" s="61" t="s">
        <v>552</v>
      </c>
      <c r="E187" s="61" t="s">
        <v>221</v>
      </c>
      <c r="F187" s="23" t="s">
        <v>375</v>
      </c>
      <c r="G187" s="31">
        <v>100000</v>
      </c>
      <c r="H187" s="24">
        <v>54390</v>
      </c>
      <c r="I187" s="25" t="s">
        <v>853</v>
      </c>
      <c r="J187" s="26">
        <f t="shared" si="2"/>
        <v>0.54390000000000005</v>
      </c>
      <c r="K187" s="27"/>
      <c r="L187" s="23" t="s">
        <v>380</v>
      </c>
      <c r="M187" s="23" t="s">
        <v>383</v>
      </c>
    </row>
    <row r="188" spans="1:13" ht="66" hidden="1">
      <c r="A188" s="19">
        <v>184</v>
      </c>
      <c r="B188" s="20" t="s">
        <v>220</v>
      </c>
      <c r="C188" s="60" t="s">
        <v>4</v>
      </c>
      <c r="D188" s="61" t="s">
        <v>553</v>
      </c>
      <c r="E188" s="61" t="s">
        <v>222</v>
      </c>
      <c r="F188" s="23" t="s">
        <v>375</v>
      </c>
      <c r="G188" s="31">
        <v>80000</v>
      </c>
      <c r="H188" s="24">
        <v>6916</v>
      </c>
      <c r="I188" s="25" t="s">
        <v>854</v>
      </c>
      <c r="J188" s="26">
        <f t="shared" si="2"/>
        <v>8.6449999999999999E-2</v>
      </c>
      <c r="K188" s="27"/>
      <c r="L188" s="23" t="s">
        <v>380</v>
      </c>
      <c r="M188" s="23" t="s">
        <v>383</v>
      </c>
    </row>
    <row r="189" spans="1:13" ht="66" hidden="1">
      <c r="A189" s="19">
        <v>185</v>
      </c>
      <c r="B189" s="20" t="s">
        <v>220</v>
      </c>
      <c r="C189" s="60" t="s">
        <v>4</v>
      </c>
      <c r="D189" s="61" t="s">
        <v>554</v>
      </c>
      <c r="E189" s="61" t="s">
        <v>223</v>
      </c>
      <c r="F189" s="23" t="s">
        <v>375</v>
      </c>
      <c r="G189" s="31">
        <v>80000</v>
      </c>
      <c r="H189" s="24">
        <v>0</v>
      </c>
      <c r="I189" s="25" t="s">
        <v>855</v>
      </c>
      <c r="J189" s="26">
        <f t="shared" si="2"/>
        <v>0</v>
      </c>
      <c r="K189" s="27"/>
      <c r="L189" s="23" t="s">
        <v>380</v>
      </c>
      <c r="M189" s="23" t="s">
        <v>379</v>
      </c>
    </row>
    <row r="190" spans="1:13" ht="33" hidden="1">
      <c r="A190" s="19">
        <v>186</v>
      </c>
      <c r="B190" s="20" t="s">
        <v>220</v>
      </c>
      <c r="C190" s="60" t="s">
        <v>4</v>
      </c>
      <c r="D190" s="61" t="s">
        <v>555</v>
      </c>
      <c r="E190" s="61" t="s">
        <v>224</v>
      </c>
      <c r="F190" s="23" t="s">
        <v>375</v>
      </c>
      <c r="G190" s="31">
        <v>140000</v>
      </c>
      <c r="H190" s="24">
        <v>136588</v>
      </c>
      <c r="I190" s="25" t="s">
        <v>856</v>
      </c>
      <c r="J190" s="26">
        <f t="shared" si="2"/>
        <v>0.9756285714285714</v>
      </c>
      <c r="K190" s="27"/>
      <c r="L190" s="23" t="s">
        <v>380</v>
      </c>
      <c r="M190" s="23" t="s">
        <v>381</v>
      </c>
    </row>
    <row r="191" spans="1:13" ht="82.5" hidden="1">
      <c r="A191" s="19">
        <v>187</v>
      </c>
      <c r="B191" s="20" t="s">
        <v>220</v>
      </c>
      <c r="C191" s="60" t="s">
        <v>4</v>
      </c>
      <c r="D191" s="62" t="s">
        <v>556</v>
      </c>
      <c r="E191" s="61" t="s">
        <v>225</v>
      </c>
      <c r="F191" s="23" t="s">
        <v>375</v>
      </c>
      <c r="G191" s="31">
        <v>90000</v>
      </c>
      <c r="H191" s="24">
        <v>0</v>
      </c>
      <c r="I191" s="25" t="s">
        <v>857</v>
      </c>
      <c r="J191" s="26">
        <f t="shared" si="2"/>
        <v>0</v>
      </c>
      <c r="K191" s="27"/>
      <c r="L191" s="23" t="s">
        <v>378</v>
      </c>
      <c r="M191" s="23" t="s">
        <v>383</v>
      </c>
    </row>
    <row r="192" spans="1:13" ht="33" hidden="1">
      <c r="A192" s="19">
        <v>188</v>
      </c>
      <c r="B192" s="20" t="s">
        <v>220</v>
      </c>
      <c r="C192" s="60" t="s">
        <v>4</v>
      </c>
      <c r="D192" s="62" t="s">
        <v>557</v>
      </c>
      <c r="E192" s="61" t="s">
        <v>226</v>
      </c>
      <c r="F192" s="23" t="s">
        <v>375</v>
      </c>
      <c r="G192" s="31">
        <v>200000</v>
      </c>
      <c r="H192" s="24">
        <v>87773</v>
      </c>
      <c r="I192" s="25" t="s">
        <v>858</v>
      </c>
      <c r="J192" s="26">
        <f t="shared" si="2"/>
        <v>0.43886500000000001</v>
      </c>
      <c r="K192" s="27"/>
      <c r="L192" s="23" t="s">
        <v>378</v>
      </c>
      <c r="M192" s="23" t="s">
        <v>381</v>
      </c>
    </row>
    <row r="193" spans="1:13" ht="33" hidden="1">
      <c r="A193" s="19">
        <v>189</v>
      </c>
      <c r="B193" s="20" t="s">
        <v>220</v>
      </c>
      <c r="C193" s="60" t="s">
        <v>4</v>
      </c>
      <c r="D193" s="62" t="s">
        <v>558</v>
      </c>
      <c r="E193" s="61" t="s">
        <v>227</v>
      </c>
      <c r="F193" s="23" t="s">
        <v>375</v>
      </c>
      <c r="G193" s="31">
        <v>150000</v>
      </c>
      <c r="H193" s="24">
        <v>132081</v>
      </c>
      <c r="I193" s="25" t="s">
        <v>858</v>
      </c>
      <c r="J193" s="26">
        <f t="shared" si="2"/>
        <v>0.88053999999999999</v>
      </c>
      <c r="K193" s="27"/>
      <c r="L193" s="23" t="s">
        <v>378</v>
      </c>
      <c r="M193" s="23" t="s">
        <v>381</v>
      </c>
    </row>
    <row r="194" spans="1:13" ht="33" hidden="1">
      <c r="A194" s="19">
        <v>190</v>
      </c>
      <c r="B194" s="20" t="s">
        <v>220</v>
      </c>
      <c r="C194" s="60" t="s">
        <v>4</v>
      </c>
      <c r="D194" s="62" t="s">
        <v>559</v>
      </c>
      <c r="E194" s="61" t="s">
        <v>228</v>
      </c>
      <c r="F194" s="23" t="s">
        <v>375</v>
      </c>
      <c r="G194" s="31">
        <v>100000</v>
      </c>
      <c r="H194" s="24">
        <v>7515</v>
      </c>
      <c r="I194" s="25" t="s">
        <v>859</v>
      </c>
      <c r="J194" s="26">
        <f t="shared" si="2"/>
        <v>7.5149999999999995E-2</v>
      </c>
      <c r="K194" s="27"/>
      <c r="L194" s="23" t="s">
        <v>378</v>
      </c>
      <c r="M194" s="23" t="s">
        <v>383</v>
      </c>
    </row>
    <row r="195" spans="1:13" ht="33" hidden="1">
      <c r="A195" s="19">
        <v>191</v>
      </c>
      <c r="B195" s="20" t="s">
        <v>220</v>
      </c>
      <c r="C195" s="60" t="s">
        <v>4</v>
      </c>
      <c r="D195" s="62" t="s">
        <v>560</v>
      </c>
      <c r="E195" s="61" t="s">
        <v>229</v>
      </c>
      <c r="F195" s="23" t="s">
        <v>375</v>
      </c>
      <c r="G195" s="31">
        <v>35000</v>
      </c>
      <c r="H195" s="24">
        <v>0</v>
      </c>
      <c r="I195" s="25" t="s">
        <v>860</v>
      </c>
      <c r="J195" s="26">
        <f t="shared" si="2"/>
        <v>0</v>
      </c>
      <c r="K195" s="27"/>
      <c r="L195" s="23" t="s">
        <v>378</v>
      </c>
      <c r="M195" s="23" t="s">
        <v>379</v>
      </c>
    </row>
    <row r="196" spans="1:13" ht="99" hidden="1">
      <c r="A196" s="19">
        <v>192</v>
      </c>
      <c r="B196" s="20" t="s">
        <v>220</v>
      </c>
      <c r="C196" s="60" t="s">
        <v>4</v>
      </c>
      <c r="D196" s="62" t="s">
        <v>561</v>
      </c>
      <c r="E196" s="61" t="s">
        <v>230</v>
      </c>
      <c r="F196" s="23" t="s">
        <v>375</v>
      </c>
      <c r="G196" s="31">
        <v>60000</v>
      </c>
      <c r="H196" s="24">
        <v>0</v>
      </c>
      <c r="I196" s="25" t="s">
        <v>861</v>
      </c>
      <c r="J196" s="26">
        <f t="shared" si="2"/>
        <v>0</v>
      </c>
      <c r="K196" s="27"/>
      <c r="L196" s="23" t="s">
        <v>378</v>
      </c>
      <c r="M196" s="23" t="s">
        <v>382</v>
      </c>
    </row>
    <row r="197" spans="1:13" ht="33" hidden="1">
      <c r="A197" s="19">
        <v>193</v>
      </c>
      <c r="B197" s="20" t="s">
        <v>220</v>
      </c>
      <c r="C197" s="60" t="s">
        <v>5</v>
      </c>
      <c r="D197" s="61" t="s">
        <v>562</v>
      </c>
      <c r="E197" s="61" t="s">
        <v>231</v>
      </c>
      <c r="F197" s="23" t="s">
        <v>375</v>
      </c>
      <c r="G197" s="31">
        <v>110000</v>
      </c>
      <c r="H197" s="24">
        <v>0</v>
      </c>
      <c r="I197" s="25" t="s">
        <v>862</v>
      </c>
      <c r="J197" s="26">
        <f t="shared" ref="J197:J260" si="3">H197/G197</f>
        <v>0</v>
      </c>
      <c r="K197" s="27"/>
      <c r="L197" s="23" t="s">
        <v>380</v>
      </c>
      <c r="M197" s="23" t="s">
        <v>382</v>
      </c>
    </row>
    <row r="198" spans="1:13" ht="33" hidden="1">
      <c r="A198" s="19">
        <v>194</v>
      </c>
      <c r="B198" s="20" t="s">
        <v>220</v>
      </c>
      <c r="C198" s="60" t="s">
        <v>5</v>
      </c>
      <c r="D198" s="61" t="s">
        <v>563</v>
      </c>
      <c r="E198" s="61" t="s">
        <v>232</v>
      </c>
      <c r="F198" s="23" t="s">
        <v>375</v>
      </c>
      <c r="G198" s="31">
        <v>30000</v>
      </c>
      <c r="H198" s="24">
        <v>0</v>
      </c>
      <c r="I198" s="25" t="s">
        <v>863</v>
      </c>
      <c r="J198" s="26">
        <f t="shared" si="3"/>
        <v>0</v>
      </c>
      <c r="K198" s="27"/>
      <c r="L198" s="23" t="s">
        <v>380</v>
      </c>
      <c r="M198" s="23" t="s">
        <v>382</v>
      </c>
    </row>
    <row r="199" spans="1:13" ht="115.5" hidden="1">
      <c r="A199" s="19">
        <v>195</v>
      </c>
      <c r="B199" s="20" t="s">
        <v>220</v>
      </c>
      <c r="C199" s="60" t="s">
        <v>5</v>
      </c>
      <c r="D199" s="61" t="s">
        <v>564</v>
      </c>
      <c r="E199" s="61" t="s">
        <v>233</v>
      </c>
      <c r="F199" s="23" t="s">
        <v>375</v>
      </c>
      <c r="G199" s="31">
        <v>100000</v>
      </c>
      <c r="H199" s="24">
        <v>39839</v>
      </c>
      <c r="I199" s="25" t="s">
        <v>864</v>
      </c>
      <c r="J199" s="26">
        <f t="shared" si="3"/>
        <v>0.39839000000000002</v>
      </c>
      <c r="K199" s="27"/>
      <c r="L199" s="23" t="s">
        <v>380</v>
      </c>
      <c r="M199" s="23" t="s">
        <v>381</v>
      </c>
    </row>
    <row r="200" spans="1:13" ht="33" hidden="1">
      <c r="A200" s="19">
        <v>196</v>
      </c>
      <c r="B200" s="20" t="s">
        <v>220</v>
      </c>
      <c r="C200" s="60" t="s">
        <v>5</v>
      </c>
      <c r="D200" s="61" t="s">
        <v>565</v>
      </c>
      <c r="E200" s="61" t="s">
        <v>234</v>
      </c>
      <c r="F200" s="23" t="s">
        <v>376</v>
      </c>
      <c r="G200" s="31">
        <v>27000</v>
      </c>
      <c r="H200" s="24">
        <v>27000</v>
      </c>
      <c r="I200" s="25" t="s">
        <v>865</v>
      </c>
      <c r="J200" s="26">
        <f t="shared" si="3"/>
        <v>1</v>
      </c>
      <c r="K200" s="27"/>
      <c r="L200" s="23" t="s">
        <v>380</v>
      </c>
      <c r="M200" s="23" t="s">
        <v>382</v>
      </c>
    </row>
    <row r="201" spans="1:13" ht="49.5" hidden="1">
      <c r="A201" s="19">
        <v>197</v>
      </c>
      <c r="B201" s="20" t="s">
        <v>220</v>
      </c>
      <c r="C201" s="60" t="s">
        <v>5</v>
      </c>
      <c r="D201" s="61" t="s">
        <v>566</v>
      </c>
      <c r="E201" s="61" t="s">
        <v>235</v>
      </c>
      <c r="F201" s="23" t="s">
        <v>376</v>
      </c>
      <c r="G201" s="31">
        <v>27000</v>
      </c>
      <c r="H201" s="24">
        <v>27000</v>
      </c>
      <c r="I201" s="25" t="s">
        <v>866</v>
      </c>
      <c r="J201" s="26">
        <f t="shared" si="3"/>
        <v>1</v>
      </c>
      <c r="K201" s="27"/>
      <c r="L201" s="23" t="s">
        <v>380</v>
      </c>
      <c r="M201" s="23" t="s">
        <v>382</v>
      </c>
    </row>
    <row r="202" spans="1:13" ht="49.5" hidden="1">
      <c r="A202" s="19">
        <v>198</v>
      </c>
      <c r="B202" s="20" t="s">
        <v>220</v>
      </c>
      <c r="C202" s="60" t="s">
        <v>5</v>
      </c>
      <c r="D202" s="61" t="s">
        <v>567</v>
      </c>
      <c r="E202" s="61" t="s">
        <v>236</v>
      </c>
      <c r="F202" s="23" t="s">
        <v>376</v>
      </c>
      <c r="G202" s="31">
        <v>41400</v>
      </c>
      <c r="H202" s="24">
        <v>41400</v>
      </c>
      <c r="I202" s="25" t="s">
        <v>867</v>
      </c>
      <c r="J202" s="26">
        <f t="shared" si="3"/>
        <v>1</v>
      </c>
      <c r="K202" s="27"/>
      <c r="L202" s="23" t="s">
        <v>380</v>
      </c>
      <c r="M202" s="23" t="s">
        <v>382</v>
      </c>
    </row>
    <row r="203" spans="1:13" ht="33" hidden="1">
      <c r="A203" s="19">
        <v>199</v>
      </c>
      <c r="B203" s="20" t="s">
        <v>220</v>
      </c>
      <c r="C203" s="60" t="s">
        <v>5</v>
      </c>
      <c r="D203" s="61" t="s">
        <v>568</v>
      </c>
      <c r="E203" s="61" t="s">
        <v>237</v>
      </c>
      <c r="F203" s="23" t="s">
        <v>376</v>
      </c>
      <c r="G203" s="31">
        <v>36000</v>
      </c>
      <c r="H203" s="24">
        <v>36000</v>
      </c>
      <c r="I203" s="25" t="s">
        <v>868</v>
      </c>
      <c r="J203" s="26">
        <f t="shared" si="3"/>
        <v>1</v>
      </c>
      <c r="K203" s="27"/>
      <c r="L203" s="23" t="s">
        <v>380</v>
      </c>
      <c r="M203" s="23" t="s">
        <v>379</v>
      </c>
    </row>
    <row r="204" spans="1:13" ht="49.5" hidden="1">
      <c r="A204" s="19">
        <v>200</v>
      </c>
      <c r="B204" s="20" t="s">
        <v>220</v>
      </c>
      <c r="C204" s="60" t="s">
        <v>5</v>
      </c>
      <c r="D204" s="61" t="s">
        <v>569</v>
      </c>
      <c r="E204" s="61" t="s">
        <v>238</v>
      </c>
      <c r="F204" s="23" t="s">
        <v>376</v>
      </c>
      <c r="G204" s="31">
        <v>28600</v>
      </c>
      <c r="H204" s="24">
        <v>28600</v>
      </c>
      <c r="I204" s="25" t="s">
        <v>869</v>
      </c>
      <c r="J204" s="26">
        <f t="shared" si="3"/>
        <v>1</v>
      </c>
      <c r="K204" s="27"/>
      <c r="L204" s="23" t="s">
        <v>380</v>
      </c>
      <c r="M204" s="23" t="s">
        <v>379</v>
      </c>
    </row>
    <row r="205" spans="1:13" ht="148.5" hidden="1">
      <c r="A205" s="19">
        <v>201</v>
      </c>
      <c r="B205" s="20" t="s">
        <v>220</v>
      </c>
      <c r="C205" s="60" t="s">
        <v>5</v>
      </c>
      <c r="D205" s="61" t="s">
        <v>570</v>
      </c>
      <c r="E205" s="61" t="s">
        <v>239</v>
      </c>
      <c r="F205" s="23" t="s">
        <v>375</v>
      </c>
      <c r="G205" s="31">
        <v>160000</v>
      </c>
      <c r="H205" s="24">
        <v>105154</v>
      </c>
      <c r="I205" s="25" t="s">
        <v>870</v>
      </c>
      <c r="J205" s="26">
        <f t="shared" si="3"/>
        <v>0.65721249999999998</v>
      </c>
      <c r="K205" s="27"/>
      <c r="L205" s="23" t="s">
        <v>378</v>
      </c>
      <c r="M205" s="23" t="s">
        <v>381</v>
      </c>
    </row>
    <row r="206" spans="1:13" ht="148.5" hidden="1">
      <c r="A206" s="19">
        <v>202</v>
      </c>
      <c r="B206" s="20" t="s">
        <v>220</v>
      </c>
      <c r="C206" s="60" t="s">
        <v>5</v>
      </c>
      <c r="D206" s="61" t="s">
        <v>571</v>
      </c>
      <c r="E206" s="61" t="s">
        <v>240</v>
      </c>
      <c r="F206" s="23" t="s">
        <v>375</v>
      </c>
      <c r="G206" s="31">
        <v>200000</v>
      </c>
      <c r="H206" s="24">
        <v>0</v>
      </c>
      <c r="I206" s="25" t="s">
        <v>871</v>
      </c>
      <c r="J206" s="26">
        <f t="shared" si="3"/>
        <v>0</v>
      </c>
      <c r="K206" s="27"/>
      <c r="L206" s="23" t="s">
        <v>378</v>
      </c>
      <c r="M206" s="23" t="s">
        <v>381</v>
      </c>
    </row>
    <row r="207" spans="1:13" ht="82.5" hidden="1">
      <c r="A207" s="19">
        <v>203</v>
      </c>
      <c r="B207" s="20" t="s">
        <v>220</v>
      </c>
      <c r="C207" s="60" t="s">
        <v>5</v>
      </c>
      <c r="D207" s="61" t="s">
        <v>572</v>
      </c>
      <c r="E207" s="61" t="s">
        <v>241</v>
      </c>
      <c r="F207" s="23" t="s">
        <v>375</v>
      </c>
      <c r="G207" s="31">
        <v>200000</v>
      </c>
      <c r="H207" s="24">
        <v>0</v>
      </c>
      <c r="I207" s="25" t="s">
        <v>872</v>
      </c>
      <c r="J207" s="26">
        <f t="shared" si="3"/>
        <v>0</v>
      </c>
      <c r="K207" s="27"/>
      <c r="L207" s="23" t="s">
        <v>378</v>
      </c>
      <c r="M207" s="23" t="s">
        <v>382</v>
      </c>
    </row>
    <row r="208" spans="1:13" ht="115.5" hidden="1">
      <c r="A208" s="19">
        <v>204</v>
      </c>
      <c r="B208" s="20" t="s">
        <v>220</v>
      </c>
      <c r="C208" s="60" t="s">
        <v>5</v>
      </c>
      <c r="D208" s="61" t="s">
        <v>573</v>
      </c>
      <c r="E208" s="61" t="s">
        <v>242</v>
      </c>
      <c r="F208" s="23" t="s">
        <v>375</v>
      </c>
      <c r="G208" s="31">
        <v>200000</v>
      </c>
      <c r="H208" s="24">
        <v>0</v>
      </c>
      <c r="I208" s="25" t="s">
        <v>873</v>
      </c>
      <c r="J208" s="26">
        <f t="shared" si="3"/>
        <v>0</v>
      </c>
      <c r="K208" s="27"/>
      <c r="L208" s="23" t="s">
        <v>378</v>
      </c>
      <c r="M208" s="23" t="s">
        <v>381</v>
      </c>
    </row>
    <row r="209" spans="1:13" ht="49.5" hidden="1">
      <c r="A209" s="19">
        <v>205</v>
      </c>
      <c r="B209" s="20" t="s">
        <v>220</v>
      </c>
      <c r="C209" s="60" t="s">
        <v>6</v>
      </c>
      <c r="D209" s="61" t="s">
        <v>574</v>
      </c>
      <c r="E209" s="61" t="s">
        <v>243</v>
      </c>
      <c r="F209" s="23" t="s">
        <v>375</v>
      </c>
      <c r="G209" s="31">
        <v>100000</v>
      </c>
      <c r="H209" s="24">
        <v>29536</v>
      </c>
      <c r="I209" s="25" t="s">
        <v>874</v>
      </c>
      <c r="J209" s="26">
        <f t="shared" si="3"/>
        <v>0.29536000000000001</v>
      </c>
      <c r="K209" s="27"/>
      <c r="L209" s="23" t="s">
        <v>380</v>
      </c>
      <c r="M209" s="23" t="s">
        <v>381</v>
      </c>
    </row>
    <row r="210" spans="1:13" ht="49.5" hidden="1">
      <c r="A210" s="19">
        <v>206</v>
      </c>
      <c r="B210" s="20" t="s">
        <v>220</v>
      </c>
      <c r="C210" s="60" t="s">
        <v>6</v>
      </c>
      <c r="D210" s="61" t="s">
        <v>575</v>
      </c>
      <c r="E210" s="61" t="s">
        <v>244</v>
      </c>
      <c r="F210" s="23" t="s">
        <v>375</v>
      </c>
      <c r="G210" s="31">
        <v>100000</v>
      </c>
      <c r="H210" s="24">
        <v>19947</v>
      </c>
      <c r="I210" s="25" t="s">
        <v>875</v>
      </c>
      <c r="J210" s="26">
        <f t="shared" si="3"/>
        <v>0.19947000000000001</v>
      </c>
      <c r="K210" s="27"/>
      <c r="L210" s="23" t="s">
        <v>380</v>
      </c>
      <c r="M210" s="23" t="s">
        <v>381</v>
      </c>
    </row>
    <row r="211" spans="1:13" ht="33" hidden="1">
      <c r="A211" s="19">
        <v>207</v>
      </c>
      <c r="B211" s="20" t="s">
        <v>220</v>
      </c>
      <c r="C211" s="60" t="s">
        <v>6</v>
      </c>
      <c r="D211" s="61" t="s">
        <v>576</v>
      </c>
      <c r="E211" s="61" t="s">
        <v>245</v>
      </c>
      <c r="F211" s="23" t="s">
        <v>377</v>
      </c>
      <c r="G211" s="31">
        <v>50000</v>
      </c>
      <c r="H211" s="24">
        <v>0</v>
      </c>
      <c r="I211" s="25" t="s">
        <v>876</v>
      </c>
      <c r="J211" s="26">
        <f t="shared" si="3"/>
        <v>0</v>
      </c>
      <c r="K211" s="27"/>
      <c r="L211" s="23" t="s">
        <v>380</v>
      </c>
      <c r="M211" s="23" t="s">
        <v>382</v>
      </c>
    </row>
    <row r="212" spans="1:13" ht="49.5" hidden="1">
      <c r="A212" s="19">
        <v>208</v>
      </c>
      <c r="B212" s="20" t="s">
        <v>220</v>
      </c>
      <c r="C212" s="60" t="s">
        <v>6</v>
      </c>
      <c r="D212" s="61" t="s">
        <v>577</v>
      </c>
      <c r="E212" s="61" t="s">
        <v>246</v>
      </c>
      <c r="F212" s="23" t="s">
        <v>376</v>
      </c>
      <c r="G212" s="31">
        <v>100000</v>
      </c>
      <c r="H212" s="24">
        <v>0</v>
      </c>
      <c r="I212" s="25" t="s">
        <v>877</v>
      </c>
      <c r="J212" s="26">
        <f t="shared" si="3"/>
        <v>0</v>
      </c>
      <c r="K212" s="27"/>
      <c r="L212" s="23" t="s">
        <v>380</v>
      </c>
      <c r="M212" s="23" t="s">
        <v>383</v>
      </c>
    </row>
    <row r="213" spans="1:13" ht="49.5" hidden="1">
      <c r="A213" s="19">
        <v>209</v>
      </c>
      <c r="B213" s="20" t="s">
        <v>220</v>
      </c>
      <c r="C213" s="60" t="s">
        <v>6</v>
      </c>
      <c r="D213" s="61" t="s">
        <v>578</v>
      </c>
      <c r="E213" s="61" t="s">
        <v>247</v>
      </c>
      <c r="F213" s="23" t="s">
        <v>375</v>
      </c>
      <c r="G213" s="31">
        <v>50000</v>
      </c>
      <c r="H213" s="24">
        <v>0</v>
      </c>
      <c r="I213" s="25" t="s">
        <v>878</v>
      </c>
      <c r="J213" s="26">
        <f t="shared" si="3"/>
        <v>0</v>
      </c>
      <c r="K213" s="27"/>
      <c r="L213" s="23" t="s">
        <v>380</v>
      </c>
      <c r="M213" s="23" t="s">
        <v>379</v>
      </c>
    </row>
    <row r="214" spans="1:13" ht="49.5" hidden="1">
      <c r="A214" s="19">
        <v>210</v>
      </c>
      <c r="B214" s="20" t="s">
        <v>220</v>
      </c>
      <c r="C214" s="60" t="s">
        <v>6</v>
      </c>
      <c r="D214" s="62" t="s">
        <v>579</v>
      </c>
      <c r="E214" s="61" t="s">
        <v>248</v>
      </c>
      <c r="F214" s="23" t="s">
        <v>375</v>
      </c>
      <c r="G214" s="31">
        <v>150000</v>
      </c>
      <c r="H214" s="24">
        <v>19692</v>
      </c>
      <c r="I214" s="25" t="s">
        <v>879</v>
      </c>
      <c r="J214" s="26">
        <f t="shared" si="3"/>
        <v>0.13128000000000001</v>
      </c>
      <c r="K214" s="27"/>
      <c r="L214" s="23" t="s">
        <v>378</v>
      </c>
      <c r="M214" s="23" t="s">
        <v>383</v>
      </c>
    </row>
    <row r="215" spans="1:13" ht="49.5" hidden="1">
      <c r="A215" s="19">
        <v>211</v>
      </c>
      <c r="B215" s="20" t="s">
        <v>220</v>
      </c>
      <c r="C215" s="60" t="s">
        <v>6</v>
      </c>
      <c r="D215" s="62" t="s">
        <v>580</v>
      </c>
      <c r="E215" s="61" t="s">
        <v>249</v>
      </c>
      <c r="F215" s="23" t="s">
        <v>375</v>
      </c>
      <c r="G215" s="31">
        <v>200000</v>
      </c>
      <c r="H215" s="24">
        <v>105062</v>
      </c>
      <c r="I215" s="25" t="s">
        <v>880</v>
      </c>
      <c r="J215" s="26">
        <f t="shared" si="3"/>
        <v>0.52531000000000005</v>
      </c>
      <c r="K215" s="27"/>
      <c r="L215" s="23" t="s">
        <v>378</v>
      </c>
      <c r="M215" s="23" t="s">
        <v>381</v>
      </c>
    </row>
    <row r="216" spans="1:13" ht="33" hidden="1">
      <c r="A216" s="19">
        <v>212</v>
      </c>
      <c r="B216" s="20" t="s">
        <v>220</v>
      </c>
      <c r="C216" s="60" t="s">
        <v>6</v>
      </c>
      <c r="D216" s="62" t="s">
        <v>581</v>
      </c>
      <c r="E216" s="61" t="s">
        <v>250</v>
      </c>
      <c r="F216" s="23" t="s">
        <v>375</v>
      </c>
      <c r="G216" s="31">
        <v>35000</v>
      </c>
      <c r="H216" s="24">
        <v>24290</v>
      </c>
      <c r="I216" s="25" t="s">
        <v>881</v>
      </c>
      <c r="J216" s="26">
        <f t="shared" si="3"/>
        <v>0.69399999999999995</v>
      </c>
      <c r="K216" s="27"/>
      <c r="L216" s="23" t="s">
        <v>378</v>
      </c>
      <c r="M216" s="23" t="s">
        <v>381</v>
      </c>
    </row>
    <row r="217" spans="1:13" ht="33" hidden="1">
      <c r="A217" s="19">
        <v>213</v>
      </c>
      <c r="B217" s="20" t="s">
        <v>220</v>
      </c>
      <c r="C217" s="60" t="s">
        <v>6</v>
      </c>
      <c r="D217" s="62" t="s">
        <v>582</v>
      </c>
      <c r="E217" s="61" t="s">
        <v>251</v>
      </c>
      <c r="F217" s="23" t="s">
        <v>375</v>
      </c>
      <c r="G217" s="31">
        <v>100000</v>
      </c>
      <c r="H217" s="24">
        <v>65584</v>
      </c>
      <c r="I217" s="25" t="s">
        <v>882</v>
      </c>
      <c r="J217" s="26">
        <f t="shared" si="3"/>
        <v>0.65583999999999998</v>
      </c>
      <c r="K217" s="27"/>
      <c r="L217" s="23" t="s">
        <v>378</v>
      </c>
      <c r="M217" s="23" t="s">
        <v>381</v>
      </c>
    </row>
    <row r="218" spans="1:13" ht="33" hidden="1">
      <c r="A218" s="19">
        <v>214</v>
      </c>
      <c r="B218" s="20" t="s">
        <v>220</v>
      </c>
      <c r="C218" s="60" t="s">
        <v>6</v>
      </c>
      <c r="D218" s="62" t="s">
        <v>583</v>
      </c>
      <c r="E218" s="61" t="s">
        <v>252</v>
      </c>
      <c r="F218" s="23" t="s">
        <v>375</v>
      </c>
      <c r="G218" s="31">
        <v>100000</v>
      </c>
      <c r="H218" s="24">
        <v>0</v>
      </c>
      <c r="I218" s="25" t="s">
        <v>883</v>
      </c>
      <c r="J218" s="26">
        <f t="shared" si="3"/>
        <v>0</v>
      </c>
      <c r="K218" s="27"/>
      <c r="L218" s="23" t="s">
        <v>378</v>
      </c>
      <c r="M218" s="23" t="s">
        <v>382</v>
      </c>
    </row>
    <row r="219" spans="1:13" ht="33" hidden="1">
      <c r="A219" s="19">
        <v>215</v>
      </c>
      <c r="B219" s="20" t="s">
        <v>220</v>
      </c>
      <c r="C219" s="60" t="s">
        <v>7</v>
      </c>
      <c r="D219" s="61" t="s">
        <v>584</v>
      </c>
      <c r="E219" s="61" t="s">
        <v>253</v>
      </c>
      <c r="F219" s="23" t="s">
        <v>377</v>
      </c>
      <c r="G219" s="31">
        <v>34700</v>
      </c>
      <c r="H219" s="24">
        <v>0</v>
      </c>
      <c r="I219" s="25" t="s">
        <v>884</v>
      </c>
      <c r="J219" s="26">
        <f t="shared" si="3"/>
        <v>0</v>
      </c>
      <c r="K219" s="27"/>
      <c r="L219" s="23" t="s">
        <v>380</v>
      </c>
      <c r="M219" s="23" t="s">
        <v>383</v>
      </c>
    </row>
    <row r="220" spans="1:13" hidden="1">
      <c r="A220" s="19">
        <v>216</v>
      </c>
      <c r="B220" s="20" t="s">
        <v>220</v>
      </c>
      <c r="C220" s="60" t="s">
        <v>7</v>
      </c>
      <c r="D220" s="61" t="s">
        <v>585</v>
      </c>
      <c r="E220" s="61" t="s">
        <v>254</v>
      </c>
      <c r="F220" s="23" t="s">
        <v>377</v>
      </c>
      <c r="G220" s="31">
        <v>56000</v>
      </c>
      <c r="H220" s="24">
        <v>0</v>
      </c>
      <c r="I220" s="25" t="s">
        <v>885</v>
      </c>
      <c r="J220" s="26">
        <f t="shared" si="3"/>
        <v>0</v>
      </c>
      <c r="K220" s="27"/>
      <c r="L220" s="23" t="s">
        <v>378</v>
      </c>
      <c r="M220" s="23" t="s">
        <v>382</v>
      </c>
    </row>
    <row r="221" spans="1:13" ht="33" hidden="1">
      <c r="A221" s="19">
        <v>217</v>
      </c>
      <c r="B221" s="20" t="s">
        <v>220</v>
      </c>
      <c r="C221" s="60" t="s">
        <v>7</v>
      </c>
      <c r="D221" s="61" t="s">
        <v>586</v>
      </c>
      <c r="E221" s="61" t="s">
        <v>255</v>
      </c>
      <c r="F221" s="23" t="s">
        <v>377</v>
      </c>
      <c r="G221" s="31">
        <v>25300</v>
      </c>
      <c r="H221" s="24">
        <v>0</v>
      </c>
      <c r="I221" s="25" t="s">
        <v>886</v>
      </c>
      <c r="J221" s="26">
        <f t="shared" si="3"/>
        <v>0</v>
      </c>
      <c r="K221" s="27"/>
      <c r="L221" s="23" t="s">
        <v>380</v>
      </c>
      <c r="M221" s="23" t="s">
        <v>379</v>
      </c>
    </row>
    <row r="222" spans="1:13" ht="49.5" hidden="1">
      <c r="A222" s="19">
        <v>218</v>
      </c>
      <c r="B222" s="20" t="s">
        <v>220</v>
      </c>
      <c r="C222" s="60" t="s">
        <v>7</v>
      </c>
      <c r="D222" s="61" t="s">
        <v>587</v>
      </c>
      <c r="E222" s="61" t="s">
        <v>256</v>
      </c>
      <c r="F222" s="23" t="s">
        <v>377</v>
      </c>
      <c r="G222" s="31">
        <v>17000</v>
      </c>
      <c r="H222" s="24">
        <v>0</v>
      </c>
      <c r="I222" s="25" t="s">
        <v>887</v>
      </c>
      <c r="J222" s="26">
        <f t="shared" si="3"/>
        <v>0</v>
      </c>
      <c r="K222" s="27"/>
      <c r="L222" s="23" t="s">
        <v>380</v>
      </c>
      <c r="M222" s="23" t="s">
        <v>382</v>
      </c>
    </row>
    <row r="223" spans="1:13" hidden="1">
      <c r="A223" s="19">
        <v>219</v>
      </c>
      <c r="B223" s="20" t="s">
        <v>220</v>
      </c>
      <c r="C223" s="60" t="s">
        <v>7</v>
      </c>
      <c r="D223" s="61" t="s">
        <v>588</v>
      </c>
      <c r="E223" s="61" t="s">
        <v>257</v>
      </c>
      <c r="F223" s="23" t="s">
        <v>377</v>
      </c>
      <c r="G223" s="31">
        <v>30000</v>
      </c>
      <c r="H223" s="24">
        <v>0</v>
      </c>
      <c r="I223" s="25" t="s">
        <v>888</v>
      </c>
      <c r="J223" s="26">
        <f t="shared" si="3"/>
        <v>0</v>
      </c>
      <c r="K223" s="27"/>
      <c r="L223" s="23" t="s">
        <v>380</v>
      </c>
      <c r="M223" s="23" t="s">
        <v>379</v>
      </c>
    </row>
    <row r="224" spans="1:13" ht="49.5" hidden="1">
      <c r="A224" s="19">
        <v>220</v>
      </c>
      <c r="B224" s="20" t="s">
        <v>220</v>
      </c>
      <c r="C224" s="60" t="s">
        <v>7</v>
      </c>
      <c r="D224" s="61" t="s">
        <v>589</v>
      </c>
      <c r="E224" s="61" t="s">
        <v>258</v>
      </c>
      <c r="F224" s="23" t="s">
        <v>376</v>
      </c>
      <c r="G224" s="31">
        <v>40000</v>
      </c>
      <c r="H224" s="24">
        <v>40000</v>
      </c>
      <c r="I224" s="25" t="s">
        <v>889</v>
      </c>
      <c r="J224" s="26">
        <f t="shared" si="3"/>
        <v>1</v>
      </c>
      <c r="K224" s="27"/>
      <c r="L224" s="23" t="s">
        <v>380</v>
      </c>
      <c r="M224" s="23" t="s">
        <v>382</v>
      </c>
    </row>
    <row r="225" spans="1:13" hidden="1">
      <c r="A225" s="19">
        <v>221</v>
      </c>
      <c r="B225" s="20" t="s">
        <v>220</v>
      </c>
      <c r="C225" s="60" t="s">
        <v>7</v>
      </c>
      <c r="D225" s="61" t="s">
        <v>590</v>
      </c>
      <c r="E225" s="61" t="s">
        <v>259</v>
      </c>
      <c r="F225" s="23" t="s">
        <v>376</v>
      </c>
      <c r="G225" s="31">
        <v>30000</v>
      </c>
      <c r="H225" s="24">
        <v>0</v>
      </c>
      <c r="I225" s="25" t="s">
        <v>890</v>
      </c>
      <c r="J225" s="26">
        <f t="shared" si="3"/>
        <v>0</v>
      </c>
      <c r="K225" s="27"/>
      <c r="L225" s="23" t="s">
        <v>380</v>
      </c>
      <c r="M225" s="23" t="s">
        <v>382</v>
      </c>
    </row>
    <row r="226" spans="1:13" ht="33" hidden="1">
      <c r="A226" s="19">
        <v>222</v>
      </c>
      <c r="B226" s="20" t="s">
        <v>220</v>
      </c>
      <c r="C226" s="60" t="s">
        <v>7</v>
      </c>
      <c r="D226" s="61" t="s">
        <v>591</v>
      </c>
      <c r="E226" s="62" t="s">
        <v>260</v>
      </c>
      <c r="F226" s="23" t="s">
        <v>376</v>
      </c>
      <c r="G226" s="31">
        <v>25000</v>
      </c>
      <c r="H226" s="24">
        <v>25000</v>
      </c>
      <c r="I226" s="25" t="s">
        <v>891</v>
      </c>
      <c r="J226" s="26">
        <f t="shared" si="3"/>
        <v>1</v>
      </c>
      <c r="K226" s="27"/>
      <c r="L226" s="23" t="s">
        <v>380</v>
      </c>
      <c r="M226" s="23" t="s">
        <v>383</v>
      </c>
    </row>
    <row r="227" spans="1:13" ht="49.5" hidden="1">
      <c r="A227" s="19">
        <v>223</v>
      </c>
      <c r="B227" s="20" t="s">
        <v>220</v>
      </c>
      <c r="C227" s="60" t="s">
        <v>7</v>
      </c>
      <c r="D227" s="61" t="s">
        <v>592</v>
      </c>
      <c r="E227" s="62" t="s">
        <v>261</v>
      </c>
      <c r="F227" s="23" t="s">
        <v>376</v>
      </c>
      <c r="G227" s="31">
        <v>9900</v>
      </c>
      <c r="H227" s="24">
        <v>9900</v>
      </c>
      <c r="I227" s="25" t="s">
        <v>892</v>
      </c>
      <c r="J227" s="26">
        <f t="shared" si="3"/>
        <v>1</v>
      </c>
      <c r="K227" s="27"/>
      <c r="L227" s="23" t="s">
        <v>380</v>
      </c>
      <c r="M227" s="23" t="s">
        <v>379</v>
      </c>
    </row>
    <row r="228" spans="1:13" ht="33" hidden="1">
      <c r="A228" s="19">
        <v>224</v>
      </c>
      <c r="B228" s="20" t="s">
        <v>220</v>
      </c>
      <c r="C228" s="60" t="s">
        <v>7</v>
      </c>
      <c r="D228" s="61" t="s">
        <v>593</v>
      </c>
      <c r="E228" s="61" t="s">
        <v>262</v>
      </c>
      <c r="F228" s="23" t="s">
        <v>376</v>
      </c>
      <c r="G228" s="31">
        <v>17100</v>
      </c>
      <c r="H228" s="24">
        <v>17100</v>
      </c>
      <c r="I228" s="25" t="s">
        <v>893</v>
      </c>
      <c r="J228" s="26">
        <f t="shared" si="3"/>
        <v>1</v>
      </c>
      <c r="K228" s="27"/>
      <c r="L228" s="23" t="s">
        <v>380</v>
      </c>
      <c r="M228" s="23" t="s">
        <v>379</v>
      </c>
    </row>
    <row r="229" spans="1:13" ht="33" hidden="1">
      <c r="A229" s="19">
        <v>225</v>
      </c>
      <c r="B229" s="20" t="s">
        <v>220</v>
      </c>
      <c r="C229" s="60" t="s">
        <v>7</v>
      </c>
      <c r="D229" s="61" t="s">
        <v>594</v>
      </c>
      <c r="E229" s="61" t="s">
        <v>263</v>
      </c>
      <c r="F229" s="23" t="s">
        <v>376</v>
      </c>
      <c r="G229" s="31">
        <v>11500</v>
      </c>
      <c r="H229" s="24">
        <v>11500</v>
      </c>
      <c r="I229" s="25" t="s">
        <v>894</v>
      </c>
      <c r="J229" s="26">
        <f t="shared" si="3"/>
        <v>1</v>
      </c>
      <c r="K229" s="63"/>
      <c r="L229" s="23" t="s">
        <v>380</v>
      </c>
      <c r="M229" s="23" t="s">
        <v>379</v>
      </c>
    </row>
    <row r="230" spans="1:13" ht="33" hidden="1">
      <c r="A230" s="19">
        <v>226</v>
      </c>
      <c r="B230" s="20" t="s">
        <v>220</v>
      </c>
      <c r="C230" s="60" t="s">
        <v>7</v>
      </c>
      <c r="D230" s="61" t="s">
        <v>595</v>
      </c>
      <c r="E230" s="61" t="s">
        <v>264</v>
      </c>
      <c r="F230" s="23" t="s">
        <v>376</v>
      </c>
      <c r="G230" s="31">
        <v>4500</v>
      </c>
      <c r="H230" s="24">
        <v>4500</v>
      </c>
      <c r="I230" s="25" t="s">
        <v>894</v>
      </c>
      <c r="J230" s="26">
        <f t="shared" si="3"/>
        <v>1</v>
      </c>
      <c r="K230" s="63"/>
      <c r="L230" s="23" t="s">
        <v>380</v>
      </c>
      <c r="M230" s="23" t="s">
        <v>382</v>
      </c>
    </row>
    <row r="231" spans="1:13" ht="33" hidden="1">
      <c r="A231" s="19">
        <v>227</v>
      </c>
      <c r="B231" s="20" t="s">
        <v>220</v>
      </c>
      <c r="C231" s="60" t="s">
        <v>7</v>
      </c>
      <c r="D231" s="61" t="s">
        <v>596</v>
      </c>
      <c r="E231" s="61" t="s">
        <v>265</v>
      </c>
      <c r="F231" s="23" t="s">
        <v>375</v>
      </c>
      <c r="G231" s="31">
        <v>49000</v>
      </c>
      <c r="H231" s="24">
        <v>22000</v>
      </c>
      <c r="I231" s="25" t="s">
        <v>895</v>
      </c>
      <c r="J231" s="26">
        <f t="shared" si="3"/>
        <v>0.44897959183673469</v>
      </c>
      <c r="K231" s="63"/>
      <c r="L231" s="23" t="s">
        <v>380</v>
      </c>
      <c r="M231" s="23" t="s">
        <v>383</v>
      </c>
    </row>
    <row r="232" spans="1:13" ht="33" hidden="1">
      <c r="A232" s="19">
        <v>228</v>
      </c>
      <c r="B232" s="20" t="s">
        <v>220</v>
      </c>
      <c r="C232" s="60" t="s">
        <v>7</v>
      </c>
      <c r="D232" s="61" t="s">
        <v>597</v>
      </c>
      <c r="E232" s="61" t="s">
        <v>266</v>
      </c>
      <c r="F232" s="23" t="s">
        <v>375</v>
      </c>
      <c r="G232" s="31">
        <v>50000</v>
      </c>
      <c r="H232" s="24">
        <v>48230</v>
      </c>
      <c r="I232" s="25" t="s">
        <v>896</v>
      </c>
      <c r="J232" s="26">
        <f t="shared" si="3"/>
        <v>0.96460000000000001</v>
      </c>
      <c r="K232" s="63"/>
      <c r="L232" s="23" t="s">
        <v>380</v>
      </c>
      <c r="M232" s="23" t="s">
        <v>383</v>
      </c>
    </row>
    <row r="233" spans="1:13" hidden="1">
      <c r="A233" s="19">
        <v>229</v>
      </c>
      <c r="B233" s="20" t="s">
        <v>220</v>
      </c>
      <c r="C233" s="60" t="s">
        <v>7</v>
      </c>
      <c r="D233" s="62" t="s">
        <v>598</v>
      </c>
      <c r="E233" s="61" t="s">
        <v>267</v>
      </c>
      <c r="F233" s="23" t="s">
        <v>377</v>
      </c>
      <c r="G233" s="31">
        <v>62000</v>
      </c>
      <c r="H233" s="24">
        <v>0</v>
      </c>
      <c r="I233" s="25" t="s">
        <v>897</v>
      </c>
      <c r="J233" s="26">
        <f t="shared" si="3"/>
        <v>0</v>
      </c>
      <c r="K233" s="63"/>
      <c r="L233" s="23" t="s">
        <v>380</v>
      </c>
      <c r="M233" s="23" t="s">
        <v>382</v>
      </c>
    </row>
    <row r="234" spans="1:13" hidden="1">
      <c r="A234" s="19">
        <v>230</v>
      </c>
      <c r="B234" s="20" t="s">
        <v>220</v>
      </c>
      <c r="C234" s="60" t="s">
        <v>7</v>
      </c>
      <c r="D234" s="62" t="s">
        <v>599</v>
      </c>
      <c r="E234" s="61" t="s">
        <v>268</v>
      </c>
      <c r="F234" s="23" t="s">
        <v>375</v>
      </c>
      <c r="G234" s="31">
        <v>80000</v>
      </c>
      <c r="H234" s="24">
        <v>0</v>
      </c>
      <c r="I234" s="25" t="s">
        <v>897</v>
      </c>
      <c r="J234" s="26">
        <f t="shared" si="3"/>
        <v>0</v>
      </c>
      <c r="K234" s="63"/>
      <c r="L234" s="23" t="s">
        <v>378</v>
      </c>
      <c r="M234" s="23" t="s">
        <v>382</v>
      </c>
    </row>
    <row r="235" spans="1:13" ht="49.5" hidden="1">
      <c r="A235" s="19">
        <v>231</v>
      </c>
      <c r="B235" s="20" t="s">
        <v>220</v>
      </c>
      <c r="C235" s="60" t="s">
        <v>7</v>
      </c>
      <c r="D235" s="62" t="s">
        <v>600</v>
      </c>
      <c r="E235" s="61" t="s">
        <v>269</v>
      </c>
      <c r="F235" s="23" t="s">
        <v>375</v>
      </c>
      <c r="G235" s="31">
        <v>120000</v>
      </c>
      <c r="H235" s="24">
        <v>6690</v>
      </c>
      <c r="I235" s="25" t="s">
        <v>898</v>
      </c>
      <c r="J235" s="26">
        <f t="shared" si="3"/>
        <v>5.5750000000000001E-2</v>
      </c>
      <c r="K235" s="63"/>
      <c r="L235" s="23" t="s">
        <v>378</v>
      </c>
      <c r="M235" s="23" t="s">
        <v>379</v>
      </c>
    </row>
    <row r="236" spans="1:13" hidden="1">
      <c r="A236" s="19">
        <v>232</v>
      </c>
      <c r="B236" s="20" t="s">
        <v>220</v>
      </c>
      <c r="C236" s="60" t="s">
        <v>7</v>
      </c>
      <c r="D236" s="62" t="s">
        <v>601</v>
      </c>
      <c r="E236" s="61" t="s">
        <v>270</v>
      </c>
      <c r="F236" s="23" t="s">
        <v>375</v>
      </c>
      <c r="G236" s="31">
        <v>100000</v>
      </c>
      <c r="H236" s="24">
        <v>34000</v>
      </c>
      <c r="I236" s="25" t="s">
        <v>899</v>
      </c>
      <c r="J236" s="26">
        <f t="shared" si="3"/>
        <v>0.34</v>
      </c>
      <c r="K236" s="63"/>
      <c r="L236" s="23" t="s">
        <v>378</v>
      </c>
      <c r="M236" s="23" t="s">
        <v>381</v>
      </c>
    </row>
    <row r="237" spans="1:13" ht="33" hidden="1">
      <c r="A237" s="19">
        <v>233</v>
      </c>
      <c r="B237" s="20" t="s">
        <v>220</v>
      </c>
      <c r="C237" s="60" t="s">
        <v>7</v>
      </c>
      <c r="D237" s="62" t="s">
        <v>602</v>
      </c>
      <c r="E237" s="61" t="s">
        <v>271</v>
      </c>
      <c r="F237" s="23" t="s">
        <v>377</v>
      </c>
      <c r="G237" s="31">
        <v>33300</v>
      </c>
      <c r="H237" s="24">
        <v>0</v>
      </c>
      <c r="I237" s="25" t="s">
        <v>900</v>
      </c>
      <c r="J237" s="26">
        <f t="shared" si="3"/>
        <v>0</v>
      </c>
      <c r="K237" s="63"/>
      <c r="L237" s="23" t="s">
        <v>378</v>
      </c>
      <c r="M237" s="23" t="s">
        <v>383</v>
      </c>
    </row>
    <row r="238" spans="1:13" ht="33" hidden="1">
      <c r="A238" s="19">
        <v>234</v>
      </c>
      <c r="B238" s="20" t="s">
        <v>220</v>
      </c>
      <c r="C238" s="60" t="s">
        <v>7</v>
      </c>
      <c r="D238" s="62" t="s">
        <v>603</v>
      </c>
      <c r="E238" s="61" t="s">
        <v>272</v>
      </c>
      <c r="F238" s="23" t="s">
        <v>377</v>
      </c>
      <c r="G238" s="31">
        <v>18000</v>
      </c>
      <c r="H238" s="24">
        <v>0</v>
      </c>
      <c r="I238" s="25" t="s">
        <v>901</v>
      </c>
      <c r="J238" s="26">
        <f t="shared" si="3"/>
        <v>0</v>
      </c>
      <c r="K238" s="63"/>
      <c r="L238" s="23" t="s">
        <v>378</v>
      </c>
      <c r="M238" s="23" t="s">
        <v>379</v>
      </c>
    </row>
    <row r="239" spans="1:13" hidden="1">
      <c r="A239" s="19">
        <v>235</v>
      </c>
      <c r="B239" s="20" t="s">
        <v>220</v>
      </c>
      <c r="C239" s="60" t="s">
        <v>7</v>
      </c>
      <c r="D239" s="62" t="s">
        <v>604</v>
      </c>
      <c r="E239" s="61" t="s">
        <v>273</v>
      </c>
      <c r="F239" s="23" t="s">
        <v>375</v>
      </c>
      <c r="G239" s="31">
        <v>100000</v>
      </c>
      <c r="H239" s="24">
        <v>0</v>
      </c>
      <c r="I239" s="25" t="s">
        <v>902</v>
      </c>
      <c r="J239" s="26">
        <f t="shared" si="3"/>
        <v>0</v>
      </c>
      <c r="K239" s="63"/>
      <c r="L239" s="23" t="s">
        <v>378</v>
      </c>
      <c r="M239" s="23" t="s">
        <v>383</v>
      </c>
    </row>
    <row r="240" spans="1:13" hidden="1">
      <c r="A240" s="19">
        <v>236</v>
      </c>
      <c r="B240" s="20" t="s">
        <v>220</v>
      </c>
      <c r="C240" s="60" t="s">
        <v>7</v>
      </c>
      <c r="D240" s="62" t="s">
        <v>605</v>
      </c>
      <c r="E240" s="61" t="s">
        <v>274</v>
      </c>
      <c r="F240" s="23" t="s">
        <v>375</v>
      </c>
      <c r="G240" s="31">
        <v>100000</v>
      </c>
      <c r="H240" s="24">
        <v>0</v>
      </c>
      <c r="I240" s="25" t="s">
        <v>902</v>
      </c>
      <c r="J240" s="26">
        <f t="shared" si="3"/>
        <v>0</v>
      </c>
      <c r="K240" s="63"/>
      <c r="L240" s="23" t="s">
        <v>378</v>
      </c>
      <c r="M240" s="23" t="s">
        <v>381</v>
      </c>
    </row>
    <row r="241" spans="1:13" hidden="1">
      <c r="A241" s="19">
        <v>237</v>
      </c>
      <c r="B241" s="20" t="s">
        <v>220</v>
      </c>
      <c r="C241" s="60" t="s">
        <v>7</v>
      </c>
      <c r="D241" s="62" t="s">
        <v>606</v>
      </c>
      <c r="E241" s="61" t="s">
        <v>275</v>
      </c>
      <c r="F241" s="23" t="s">
        <v>375</v>
      </c>
      <c r="G241" s="31">
        <v>100000</v>
      </c>
      <c r="H241" s="24">
        <v>0</v>
      </c>
      <c r="I241" s="25" t="s">
        <v>902</v>
      </c>
      <c r="J241" s="26">
        <f t="shared" si="3"/>
        <v>0</v>
      </c>
      <c r="K241" s="63"/>
      <c r="L241" s="23" t="s">
        <v>378</v>
      </c>
      <c r="M241" s="23" t="s">
        <v>379</v>
      </c>
    </row>
    <row r="242" spans="1:13" ht="33" hidden="1">
      <c r="A242" s="19">
        <v>238</v>
      </c>
      <c r="B242" s="20" t="s">
        <v>220</v>
      </c>
      <c r="C242" s="60" t="s">
        <v>8</v>
      </c>
      <c r="D242" s="61" t="s">
        <v>607</v>
      </c>
      <c r="E242" s="62" t="s">
        <v>276</v>
      </c>
      <c r="F242" s="23" t="s">
        <v>376</v>
      </c>
      <c r="G242" s="31">
        <v>18000</v>
      </c>
      <c r="H242" s="24">
        <v>18000</v>
      </c>
      <c r="I242" s="25" t="s">
        <v>903</v>
      </c>
      <c r="J242" s="26">
        <f t="shared" si="3"/>
        <v>1</v>
      </c>
      <c r="K242" s="63"/>
      <c r="L242" s="23" t="s">
        <v>380</v>
      </c>
      <c r="M242" s="23" t="s">
        <v>382</v>
      </c>
    </row>
    <row r="243" spans="1:13" ht="49.5" hidden="1">
      <c r="A243" s="19">
        <v>239</v>
      </c>
      <c r="B243" s="20" t="s">
        <v>220</v>
      </c>
      <c r="C243" s="60" t="s">
        <v>8</v>
      </c>
      <c r="D243" s="61" t="s">
        <v>608</v>
      </c>
      <c r="E243" s="62" t="s">
        <v>277</v>
      </c>
      <c r="F243" s="23" t="s">
        <v>376</v>
      </c>
      <c r="G243" s="31">
        <v>18000</v>
      </c>
      <c r="H243" s="24">
        <v>18000</v>
      </c>
      <c r="I243" s="25" t="s">
        <v>904</v>
      </c>
      <c r="J243" s="26">
        <f t="shared" si="3"/>
        <v>1</v>
      </c>
      <c r="K243" s="63"/>
      <c r="L243" s="23" t="s">
        <v>380</v>
      </c>
      <c r="M243" s="23" t="s">
        <v>382</v>
      </c>
    </row>
    <row r="244" spans="1:13" ht="33" hidden="1">
      <c r="A244" s="19">
        <v>240</v>
      </c>
      <c r="B244" s="20" t="s">
        <v>220</v>
      </c>
      <c r="C244" s="60" t="s">
        <v>8</v>
      </c>
      <c r="D244" s="61" t="s">
        <v>609</v>
      </c>
      <c r="E244" s="61" t="s">
        <v>278</v>
      </c>
      <c r="F244" s="23" t="s">
        <v>376</v>
      </c>
      <c r="G244" s="31">
        <v>28000</v>
      </c>
      <c r="H244" s="24">
        <v>28000</v>
      </c>
      <c r="I244" s="25" t="s">
        <v>905</v>
      </c>
      <c r="J244" s="26">
        <f t="shared" si="3"/>
        <v>1</v>
      </c>
      <c r="K244" s="63"/>
      <c r="L244" s="23" t="s">
        <v>380</v>
      </c>
      <c r="M244" s="23" t="s">
        <v>382</v>
      </c>
    </row>
    <row r="245" spans="1:13" ht="33" hidden="1">
      <c r="A245" s="19">
        <v>241</v>
      </c>
      <c r="B245" s="20" t="s">
        <v>220</v>
      </c>
      <c r="C245" s="60" t="s">
        <v>8</v>
      </c>
      <c r="D245" s="61" t="s">
        <v>610</v>
      </c>
      <c r="E245" s="62" t="s">
        <v>279</v>
      </c>
      <c r="F245" s="23" t="s">
        <v>376</v>
      </c>
      <c r="G245" s="31">
        <v>41000</v>
      </c>
      <c r="H245" s="24">
        <v>0</v>
      </c>
      <c r="I245" s="25" t="s">
        <v>906</v>
      </c>
      <c r="J245" s="26">
        <f t="shared" si="3"/>
        <v>0</v>
      </c>
      <c r="K245" s="63"/>
      <c r="L245" s="23" t="s">
        <v>380</v>
      </c>
      <c r="M245" s="23" t="s">
        <v>379</v>
      </c>
    </row>
    <row r="246" spans="1:13" ht="115.5" hidden="1">
      <c r="A246" s="19">
        <v>242</v>
      </c>
      <c r="B246" s="20" t="s">
        <v>220</v>
      </c>
      <c r="C246" s="60" t="s">
        <v>8</v>
      </c>
      <c r="D246" s="61" t="s">
        <v>611</v>
      </c>
      <c r="E246" s="61" t="s">
        <v>280</v>
      </c>
      <c r="F246" s="23" t="s">
        <v>375</v>
      </c>
      <c r="G246" s="31">
        <v>50000</v>
      </c>
      <c r="H246" s="24">
        <v>0</v>
      </c>
      <c r="I246" s="25" t="s">
        <v>907</v>
      </c>
      <c r="J246" s="26">
        <f t="shared" si="3"/>
        <v>0</v>
      </c>
      <c r="K246" s="63"/>
      <c r="L246" s="23" t="s">
        <v>380</v>
      </c>
      <c r="M246" s="23" t="s">
        <v>379</v>
      </c>
    </row>
    <row r="247" spans="1:13" ht="82.5" hidden="1">
      <c r="A247" s="19">
        <v>243</v>
      </c>
      <c r="B247" s="20" t="s">
        <v>220</v>
      </c>
      <c r="C247" s="60" t="s">
        <v>8</v>
      </c>
      <c r="D247" s="61" t="s">
        <v>612</v>
      </c>
      <c r="E247" s="61" t="s">
        <v>281</v>
      </c>
      <c r="F247" s="23" t="s">
        <v>375</v>
      </c>
      <c r="G247" s="31">
        <v>100000</v>
      </c>
      <c r="H247" s="24">
        <v>0</v>
      </c>
      <c r="I247" s="25" t="s">
        <v>908</v>
      </c>
      <c r="J247" s="26">
        <f t="shared" si="3"/>
        <v>0</v>
      </c>
      <c r="K247" s="63"/>
      <c r="L247" s="23" t="s">
        <v>380</v>
      </c>
      <c r="M247" s="23" t="s">
        <v>381</v>
      </c>
    </row>
    <row r="248" spans="1:13" ht="99" hidden="1">
      <c r="A248" s="19">
        <v>244</v>
      </c>
      <c r="B248" s="20" t="s">
        <v>220</v>
      </c>
      <c r="C248" s="60" t="s">
        <v>8</v>
      </c>
      <c r="D248" s="61" t="s">
        <v>613</v>
      </c>
      <c r="E248" s="61" t="s">
        <v>282</v>
      </c>
      <c r="F248" s="23" t="s">
        <v>375</v>
      </c>
      <c r="G248" s="31">
        <v>60000</v>
      </c>
      <c r="H248" s="24">
        <v>0</v>
      </c>
      <c r="I248" s="25" t="s">
        <v>909</v>
      </c>
      <c r="J248" s="26">
        <f t="shared" si="3"/>
        <v>0</v>
      </c>
      <c r="K248" s="63"/>
      <c r="L248" s="23" t="s">
        <v>380</v>
      </c>
      <c r="M248" s="23" t="s">
        <v>381</v>
      </c>
    </row>
    <row r="249" spans="1:13" ht="99" hidden="1">
      <c r="A249" s="19">
        <v>245</v>
      </c>
      <c r="B249" s="20" t="s">
        <v>220</v>
      </c>
      <c r="C249" s="60" t="s">
        <v>8</v>
      </c>
      <c r="D249" s="61" t="s">
        <v>614</v>
      </c>
      <c r="E249" s="61" t="s">
        <v>283</v>
      </c>
      <c r="F249" s="23" t="s">
        <v>375</v>
      </c>
      <c r="G249" s="31">
        <v>45000</v>
      </c>
      <c r="H249" s="24">
        <v>0</v>
      </c>
      <c r="I249" s="25" t="s">
        <v>910</v>
      </c>
      <c r="J249" s="26">
        <f t="shared" si="3"/>
        <v>0</v>
      </c>
      <c r="K249" s="63"/>
      <c r="L249" s="23" t="s">
        <v>380</v>
      </c>
      <c r="M249" s="23" t="s">
        <v>381</v>
      </c>
    </row>
    <row r="250" spans="1:13" hidden="1">
      <c r="A250" s="19">
        <v>246</v>
      </c>
      <c r="B250" s="20" t="s">
        <v>220</v>
      </c>
      <c r="C250" s="60" t="s">
        <v>8</v>
      </c>
      <c r="D250" s="61" t="s">
        <v>615</v>
      </c>
      <c r="E250" s="61" t="s">
        <v>284</v>
      </c>
      <c r="F250" s="23" t="s">
        <v>376</v>
      </c>
      <c r="G250" s="31">
        <v>40000</v>
      </c>
      <c r="H250" s="24">
        <v>0</v>
      </c>
      <c r="I250" s="25" t="s">
        <v>911</v>
      </c>
      <c r="J250" s="26">
        <f t="shared" si="3"/>
        <v>0</v>
      </c>
      <c r="K250" s="63"/>
      <c r="L250" s="23" t="s">
        <v>380</v>
      </c>
      <c r="M250" s="23" t="s">
        <v>382</v>
      </c>
    </row>
    <row r="251" spans="1:13" ht="82.5" hidden="1">
      <c r="A251" s="19">
        <v>247</v>
      </c>
      <c r="B251" s="20" t="s">
        <v>220</v>
      </c>
      <c r="C251" s="60" t="s">
        <v>8</v>
      </c>
      <c r="D251" s="61" t="s">
        <v>616</v>
      </c>
      <c r="E251" s="61" t="s">
        <v>285</v>
      </c>
      <c r="F251" s="23" t="s">
        <v>375</v>
      </c>
      <c r="G251" s="31">
        <v>50000</v>
      </c>
      <c r="H251" s="24">
        <v>0</v>
      </c>
      <c r="I251" s="25" t="s">
        <v>908</v>
      </c>
      <c r="J251" s="26">
        <f t="shared" si="3"/>
        <v>0</v>
      </c>
      <c r="K251" s="63"/>
      <c r="L251" s="23" t="s">
        <v>378</v>
      </c>
      <c r="M251" s="23" t="s">
        <v>383</v>
      </c>
    </row>
    <row r="252" spans="1:13" hidden="1">
      <c r="A252" s="19">
        <v>248</v>
      </c>
      <c r="B252" s="20" t="s">
        <v>220</v>
      </c>
      <c r="C252" s="60" t="s">
        <v>8</v>
      </c>
      <c r="D252" s="62" t="s">
        <v>617</v>
      </c>
      <c r="E252" s="61" t="s">
        <v>286</v>
      </c>
      <c r="F252" s="23" t="s">
        <v>377</v>
      </c>
      <c r="G252" s="31">
        <v>50000</v>
      </c>
      <c r="H252" s="24">
        <v>0</v>
      </c>
      <c r="I252" s="25" t="s">
        <v>912</v>
      </c>
      <c r="J252" s="26">
        <f t="shared" si="3"/>
        <v>0</v>
      </c>
      <c r="K252" s="63"/>
      <c r="L252" s="23" t="s">
        <v>378</v>
      </c>
      <c r="M252" s="23" t="s">
        <v>382</v>
      </c>
    </row>
    <row r="253" spans="1:13" ht="99" hidden="1">
      <c r="A253" s="19">
        <v>249</v>
      </c>
      <c r="B253" s="20" t="s">
        <v>220</v>
      </c>
      <c r="C253" s="60" t="s">
        <v>9</v>
      </c>
      <c r="D253" s="61" t="s">
        <v>618</v>
      </c>
      <c r="E253" s="61" t="s">
        <v>287</v>
      </c>
      <c r="F253" s="23" t="s">
        <v>375</v>
      </c>
      <c r="G253" s="31">
        <v>35000</v>
      </c>
      <c r="H253" s="24">
        <v>0</v>
      </c>
      <c r="I253" s="25" t="s">
        <v>913</v>
      </c>
      <c r="J253" s="26">
        <f t="shared" si="3"/>
        <v>0</v>
      </c>
      <c r="K253" s="63"/>
      <c r="L253" s="23" t="s">
        <v>380</v>
      </c>
      <c r="M253" s="23" t="s">
        <v>381</v>
      </c>
    </row>
    <row r="254" spans="1:13" ht="115.5" hidden="1">
      <c r="A254" s="19">
        <v>250</v>
      </c>
      <c r="B254" s="20" t="s">
        <v>220</v>
      </c>
      <c r="C254" s="60" t="s">
        <v>9</v>
      </c>
      <c r="D254" s="61" t="s">
        <v>619</v>
      </c>
      <c r="E254" s="62" t="s">
        <v>288</v>
      </c>
      <c r="F254" s="23" t="s">
        <v>375</v>
      </c>
      <c r="G254" s="31">
        <v>50000</v>
      </c>
      <c r="H254" s="24">
        <v>7112</v>
      </c>
      <c r="I254" s="25" t="s">
        <v>914</v>
      </c>
      <c r="J254" s="26">
        <f t="shared" si="3"/>
        <v>0.14224000000000001</v>
      </c>
      <c r="K254" s="63"/>
      <c r="L254" s="23" t="s">
        <v>380</v>
      </c>
      <c r="M254" s="23" t="s">
        <v>381</v>
      </c>
    </row>
    <row r="255" spans="1:13" ht="132" hidden="1">
      <c r="A255" s="19">
        <v>251</v>
      </c>
      <c r="B255" s="20" t="s">
        <v>220</v>
      </c>
      <c r="C255" s="60" t="s">
        <v>9</v>
      </c>
      <c r="D255" s="61" t="s">
        <v>620</v>
      </c>
      <c r="E255" s="62" t="s">
        <v>289</v>
      </c>
      <c r="F255" s="23" t="s">
        <v>375</v>
      </c>
      <c r="G255" s="31">
        <v>50000</v>
      </c>
      <c r="H255" s="24">
        <v>0</v>
      </c>
      <c r="I255" s="25" t="s">
        <v>915</v>
      </c>
      <c r="J255" s="26">
        <f t="shared" si="3"/>
        <v>0</v>
      </c>
      <c r="K255" s="63"/>
      <c r="L255" s="23" t="s">
        <v>380</v>
      </c>
      <c r="M255" s="23" t="s">
        <v>382</v>
      </c>
    </row>
    <row r="256" spans="1:13" ht="115.5" hidden="1">
      <c r="A256" s="19">
        <v>252</v>
      </c>
      <c r="B256" s="20" t="s">
        <v>220</v>
      </c>
      <c r="C256" s="60" t="s">
        <v>9</v>
      </c>
      <c r="D256" s="61" t="s">
        <v>621</v>
      </c>
      <c r="E256" s="62" t="s">
        <v>290</v>
      </c>
      <c r="F256" s="23" t="s">
        <v>375</v>
      </c>
      <c r="G256" s="31">
        <v>65000</v>
      </c>
      <c r="H256" s="24">
        <v>11898</v>
      </c>
      <c r="I256" s="25" t="s">
        <v>916</v>
      </c>
      <c r="J256" s="26">
        <f t="shared" si="3"/>
        <v>0.18304615384615386</v>
      </c>
      <c r="K256" s="63"/>
      <c r="L256" s="23" t="s">
        <v>380</v>
      </c>
      <c r="M256" s="23" t="s">
        <v>381</v>
      </c>
    </row>
    <row r="257" spans="1:13" ht="115.5" hidden="1">
      <c r="A257" s="19">
        <v>253</v>
      </c>
      <c r="B257" s="20" t="s">
        <v>220</v>
      </c>
      <c r="C257" s="60" t="s">
        <v>9</v>
      </c>
      <c r="D257" s="62" t="s">
        <v>622</v>
      </c>
      <c r="E257" s="61" t="s">
        <v>291</v>
      </c>
      <c r="F257" s="23" t="s">
        <v>375</v>
      </c>
      <c r="G257" s="31">
        <v>100000</v>
      </c>
      <c r="H257" s="24">
        <v>68865</v>
      </c>
      <c r="I257" s="25" t="s">
        <v>917</v>
      </c>
      <c r="J257" s="26">
        <f t="shared" si="3"/>
        <v>0.68864999999999998</v>
      </c>
      <c r="K257" s="63"/>
      <c r="L257" s="23" t="s">
        <v>378</v>
      </c>
      <c r="M257" s="23" t="s">
        <v>381</v>
      </c>
    </row>
    <row r="258" spans="1:13" ht="49.5" hidden="1">
      <c r="A258" s="19">
        <v>254</v>
      </c>
      <c r="B258" s="20" t="s">
        <v>220</v>
      </c>
      <c r="C258" s="60" t="s">
        <v>10</v>
      </c>
      <c r="D258" s="61" t="s">
        <v>623</v>
      </c>
      <c r="E258" s="62" t="s">
        <v>292</v>
      </c>
      <c r="F258" s="23" t="s">
        <v>376</v>
      </c>
      <c r="G258" s="31">
        <v>20000</v>
      </c>
      <c r="H258" s="24"/>
      <c r="I258" s="25" t="s">
        <v>918</v>
      </c>
      <c r="J258" s="26">
        <f t="shared" si="3"/>
        <v>0</v>
      </c>
      <c r="K258" s="63"/>
      <c r="L258" s="23" t="s">
        <v>380</v>
      </c>
      <c r="M258" s="23" t="s">
        <v>382</v>
      </c>
    </row>
    <row r="259" spans="1:13" ht="33" hidden="1">
      <c r="A259" s="19">
        <v>255</v>
      </c>
      <c r="B259" s="20" t="s">
        <v>220</v>
      </c>
      <c r="C259" s="60" t="s">
        <v>10</v>
      </c>
      <c r="D259" s="61" t="s">
        <v>624</v>
      </c>
      <c r="E259" s="62" t="s">
        <v>293</v>
      </c>
      <c r="F259" s="23" t="s">
        <v>375</v>
      </c>
      <c r="G259" s="31">
        <v>100000</v>
      </c>
      <c r="H259" s="24"/>
      <c r="I259" s="25" t="s">
        <v>919</v>
      </c>
      <c r="J259" s="26">
        <f t="shared" si="3"/>
        <v>0</v>
      </c>
      <c r="K259" s="63"/>
      <c r="L259" s="23" t="s">
        <v>380</v>
      </c>
      <c r="M259" s="23" t="s">
        <v>381</v>
      </c>
    </row>
    <row r="260" spans="1:13" hidden="1">
      <c r="A260" s="19">
        <v>256</v>
      </c>
      <c r="B260" s="20" t="s">
        <v>220</v>
      </c>
      <c r="C260" s="60" t="s">
        <v>10</v>
      </c>
      <c r="D260" s="61" t="s">
        <v>625</v>
      </c>
      <c r="E260" s="61" t="s">
        <v>294</v>
      </c>
      <c r="F260" s="23" t="s">
        <v>375</v>
      </c>
      <c r="G260" s="31">
        <v>50000</v>
      </c>
      <c r="H260" s="24"/>
      <c r="I260" s="25" t="s">
        <v>919</v>
      </c>
      <c r="J260" s="26">
        <f t="shared" si="3"/>
        <v>0</v>
      </c>
      <c r="K260" s="63"/>
      <c r="L260" s="23" t="s">
        <v>380</v>
      </c>
      <c r="M260" s="23" t="s">
        <v>383</v>
      </c>
    </row>
    <row r="261" spans="1:13" ht="49.5" hidden="1">
      <c r="A261" s="19">
        <v>257</v>
      </c>
      <c r="B261" s="20" t="s">
        <v>220</v>
      </c>
      <c r="C261" s="60" t="s">
        <v>10</v>
      </c>
      <c r="D261" s="61" t="s">
        <v>626</v>
      </c>
      <c r="E261" s="61" t="s">
        <v>295</v>
      </c>
      <c r="F261" s="23" t="s">
        <v>375</v>
      </c>
      <c r="G261" s="31">
        <v>30000</v>
      </c>
      <c r="H261" s="24">
        <v>29900</v>
      </c>
      <c r="I261" s="25" t="s">
        <v>920</v>
      </c>
      <c r="J261" s="26">
        <f t="shared" ref="J261:J324" si="4">H261/G261</f>
        <v>0.9966666666666667</v>
      </c>
      <c r="K261" s="63"/>
      <c r="L261" s="23" t="s">
        <v>380</v>
      </c>
      <c r="M261" s="23" t="s">
        <v>379</v>
      </c>
    </row>
    <row r="262" spans="1:13" ht="33" hidden="1">
      <c r="A262" s="19">
        <v>258</v>
      </c>
      <c r="B262" s="20" t="s">
        <v>220</v>
      </c>
      <c r="C262" s="60" t="s">
        <v>10</v>
      </c>
      <c r="D262" s="61" t="s">
        <v>627</v>
      </c>
      <c r="E262" s="61" t="s">
        <v>296</v>
      </c>
      <c r="F262" s="23" t="s">
        <v>375</v>
      </c>
      <c r="G262" s="31">
        <v>30000</v>
      </c>
      <c r="H262" s="24"/>
      <c r="I262" s="25" t="s">
        <v>919</v>
      </c>
      <c r="J262" s="26">
        <f t="shared" si="4"/>
        <v>0</v>
      </c>
      <c r="K262" s="63"/>
      <c r="L262" s="23" t="s">
        <v>378</v>
      </c>
      <c r="M262" s="23" t="s">
        <v>382</v>
      </c>
    </row>
    <row r="263" spans="1:13" ht="82.5" hidden="1">
      <c r="A263" s="19">
        <v>259</v>
      </c>
      <c r="B263" s="20" t="s">
        <v>220</v>
      </c>
      <c r="C263" s="60" t="s">
        <v>11</v>
      </c>
      <c r="D263" s="61" t="s">
        <v>628</v>
      </c>
      <c r="E263" s="61" t="s">
        <v>297</v>
      </c>
      <c r="F263" s="23" t="s">
        <v>375</v>
      </c>
      <c r="G263" s="31">
        <v>100000</v>
      </c>
      <c r="H263" s="24">
        <v>24281</v>
      </c>
      <c r="I263" s="25" t="s">
        <v>921</v>
      </c>
      <c r="J263" s="26">
        <f t="shared" si="4"/>
        <v>0.24281</v>
      </c>
      <c r="K263" s="63"/>
      <c r="L263" s="23" t="s">
        <v>380</v>
      </c>
      <c r="M263" s="23" t="s">
        <v>381</v>
      </c>
    </row>
    <row r="264" spans="1:13" ht="49.5" hidden="1">
      <c r="A264" s="19">
        <v>260</v>
      </c>
      <c r="B264" s="20" t="s">
        <v>220</v>
      </c>
      <c r="C264" s="60" t="s">
        <v>11</v>
      </c>
      <c r="D264" s="61" t="s">
        <v>629</v>
      </c>
      <c r="E264" s="61" t="s">
        <v>298</v>
      </c>
      <c r="F264" s="23" t="s">
        <v>375</v>
      </c>
      <c r="G264" s="31">
        <v>40000</v>
      </c>
      <c r="H264" s="24">
        <v>17352</v>
      </c>
      <c r="I264" s="25" t="s">
        <v>922</v>
      </c>
      <c r="J264" s="26">
        <f t="shared" si="4"/>
        <v>0.43380000000000002</v>
      </c>
      <c r="K264" s="63"/>
      <c r="L264" s="23" t="s">
        <v>380</v>
      </c>
      <c r="M264" s="23" t="s">
        <v>383</v>
      </c>
    </row>
    <row r="265" spans="1:13" ht="49.5" hidden="1">
      <c r="A265" s="19">
        <v>261</v>
      </c>
      <c r="B265" s="20" t="s">
        <v>220</v>
      </c>
      <c r="C265" s="60" t="s">
        <v>11</v>
      </c>
      <c r="D265" s="61" t="s">
        <v>630</v>
      </c>
      <c r="E265" s="61" t="s">
        <v>299</v>
      </c>
      <c r="F265" s="23" t="s">
        <v>375</v>
      </c>
      <c r="G265" s="31">
        <v>60000</v>
      </c>
      <c r="H265" s="24">
        <v>0</v>
      </c>
      <c r="I265" s="25" t="s">
        <v>923</v>
      </c>
      <c r="J265" s="26">
        <f t="shared" si="4"/>
        <v>0</v>
      </c>
      <c r="K265" s="63"/>
      <c r="L265" s="23" t="s">
        <v>380</v>
      </c>
      <c r="M265" s="23" t="s">
        <v>383</v>
      </c>
    </row>
    <row r="266" spans="1:13" ht="33" hidden="1">
      <c r="A266" s="19">
        <v>262</v>
      </c>
      <c r="B266" s="20" t="s">
        <v>220</v>
      </c>
      <c r="C266" s="60" t="s">
        <v>12</v>
      </c>
      <c r="D266" s="61" t="s">
        <v>631</v>
      </c>
      <c r="E266" s="61" t="s">
        <v>300</v>
      </c>
      <c r="F266" s="23" t="s">
        <v>375</v>
      </c>
      <c r="G266" s="31">
        <v>70000</v>
      </c>
      <c r="H266" s="24"/>
      <c r="I266" s="25" t="s">
        <v>924</v>
      </c>
      <c r="J266" s="26">
        <f t="shared" si="4"/>
        <v>0</v>
      </c>
      <c r="K266" s="63"/>
      <c r="L266" s="23" t="s">
        <v>380</v>
      </c>
      <c r="M266" s="23" t="s">
        <v>381</v>
      </c>
    </row>
    <row r="267" spans="1:13" ht="33" hidden="1">
      <c r="A267" s="19">
        <v>263</v>
      </c>
      <c r="B267" s="20" t="s">
        <v>220</v>
      </c>
      <c r="C267" s="60" t="s">
        <v>12</v>
      </c>
      <c r="D267" s="61" t="s">
        <v>632</v>
      </c>
      <c r="E267" s="61" t="s">
        <v>301</v>
      </c>
      <c r="F267" s="23" t="s">
        <v>375</v>
      </c>
      <c r="G267" s="31">
        <v>70000</v>
      </c>
      <c r="H267" s="24">
        <v>71505</v>
      </c>
      <c r="I267" s="25" t="s">
        <v>925</v>
      </c>
      <c r="J267" s="26">
        <f t="shared" si="4"/>
        <v>1.0215000000000001</v>
      </c>
      <c r="K267" s="63"/>
      <c r="L267" s="23" t="s">
        <v>380</v>
      </c>
      <c r="M267" s="23" t="s">
        <v>381</v>
      </c>
    </row>
    <row r="268" spans="1:13" ht="33" hidden="1">
      <c r="A268" s="19">
        <v>264</v>
      </c>
      <c r="B268" s="20" t="s">
        <v>220</v>
      </c>
      <c r="C268" s="60" t="s">
        <v>12</v>
      </c>
      <c r="D268" s="61" t="s">
        <v>633</v>
      </c>
      <c r="E268" s="61" t="s">
        <v>302</v>
      </c>
      <c r="F268" s="23" t="s">
        <v>375</v>
      </c>
      <c r="G268" s="31">
        <v>27000</v>
      </c>
      <c r="H268" s="24">
        <v>22621</v>
      </c>
      <c r="I268" s="25" t="s">
        <v>926</v>
      </c>
      <c r="J268" s="26">
        <f t="shared" si="4"/>
        <v>0.83781481481481479</v>
      </c>
      <c r="K268" s="63"/>
      <c r="L268" s="23" t="s">
        <v>380</v>
      </c>
      <c r="M268" s="23" t="s">
        <v>381</v>
      </c>
    </row>
    <row r="269" spans="1:13" ht="33" hidden="1">
      <c r="A269" s="19">
        <v>265</v>
      </c>
      <c r="B269" s="20" t="s">
        <v>220</v>
      </c>
      <c r="C269" s="60" t="s">
        <v>12</v>
      </c>
      <c r="D269" s="61" t="s">
        <v>634</v>
      </c>
      <c r="E269" s="61" t="s">
        <v>303</v>
      </c>
      <c r="F269" s="23" t="s">
        <v>375</v>
      </c>
      <c r="G269" s="31">
        <v>22000</v>
      </c>
      <c r="H269" s="24">
        <v>20558</v>
      </c>
      <c r="I269" s="25" t="s">
        <v>927</v>
      </c>
      <c r="J269" s="26">
        <f t="shared" si="4"/>
        <v>0.93445454545454543</v>
      </c>
      <c r="K269" s="63"/>
      <c r="L269" s="23" t="s">
        <v>380</v>
      </c>
      <c r="M269" s="23" t="s">
        <v>381</v>
      </c>
    </row>
    <row r="270" spans="1:13" hidden="1">
      <c r="A270" s="19">
        <v>266</v>
      </c>
      <c r="B270" s="20" t="s">
        <v>220</v>
      </c>
      <c r="C270" s="60" t="s">
        <v>12</v>
      </c>
      <c r="D270" s="61" t="s">
        <v>635</v>
      </c>
      <c r="E270" s="61" t="s">
        <v>304</v>
      </c>
      <c r="F270" s="23" t="s">
        <v>376</v>
      </c>
      <c r="G270" s="31">
        <v>2000</v>
      </c>
      <c r="H270" s="24">
        <v>0</v>
      </c>
      <c r="I270" s="25"/>
      <c r="J270" s="26">
        <f t="shared" si="4"/>
        <v>0</v>
      </c>
      <c r="K270" s="63"/>
      <c r="L270" s="23" t="s">
        <v>380</v>
      </c>
      <c r="M270" s="23" t="s">
        <v>383</v>
      </c>
    </row>
    <row r="271" spans="1:13" ht="49.5" hidden="1">
      <c r="A271" s="19">
        <v>267</v>
      </c>
      <c r="B271" s="20" t="s">
        <v>220</v>
      </c>
      <c r="C271" s="60" t="s">
        <v>12</v>
      </c>
      <c r="D271" s="61" t="s">
        <v>636</v>
      </c>
      <c r="E271" s="61" t="s">
        <v>305</v>
      </c>
      <c r="F271" s="23" t="s">
        <v>376</v>
      </c>
      <c r="G271" s="31">
        <v>9000</v>
      </c>
      <c r="H271" s="24">
        <v>9000</v>
      </c>
      <c r="I271" s="25" t="s">
        <v>928</v>
      </c>
      <c r="J271" s="26">
        <f t="shared" si="4"/>
        <v>1</v>
      </c>
      <c r="K271" s="63"/>
      <c r="L271" s="23" t="s">
        <v>380</v>
      </c>
      <c r="M271" s="23" t="s">
        <v>382</v>
      </c>
    </row>
    <row r="272" spans="1:13" ht="33" hidden="1">
      <c r="A272" s="19">
        <v>268</v>
      </c>
      <c r="B272" s="20" t="s">
        <v>220</v>
      </c>
      <c r="C272" s="60" t="s">
        <v>12</v>
      </c>
      <c r="D272" s="61" t="s">
        <v>637</v>
      </c>
      <c r="E272" s="61" t="s">
        <v>306</v>
      </c>
      <c r="F272" s="23" t="s">
        <v>375</v>
      </c>
      <c r="G272" s="31">
        <v>90000</v>
      </c>
      <c r="H272" s="24">
        <v>88647</v>
      </c>
      <c r="I272" s="25" t="s">
        <v>929</v>
      </c>
      <c r="J272" s="26">
        <f t="shared" si="4"/>
        <v>0.98496666666666666</v>
      </c>
      <c r="K272" s="63"/>
      <c r="L272" s="23" t="s">
        <v>378</v>
      </c>
      <c r="M272" s="23" t="s">
        <v>383</v>
      </c>
    </row>
    <row r="273" spans="1:13" ht="33" hidden="1">
      <c r="A273" s="19">
        <v>269</v>
      </c>
      <c r="B273" s="20" t="s">
        <v>220</v>
      </c>
      <c r="C273" s="60" t="s">
        <v>13</v>
      </c>
      <c r="D273" s="61" t="s">
        <v>638</v>
      </c>
      <c r="E273" s="61" t="s">
        <v>307</v>
      </c>
      <c r="F273" s="23" t="s">
        <v>375</v>
      </c>
      <c r="G273" s="31">
        <v>50000</v>
      </c>
      <c r="H273" s="24">
        <v>49865</v>
      </c>
      <c r="I273" s="25" t="s">
        <v>930</v>
      </c>
      <c r="J273" s="26">
        <f t="shared" si="4"/>
        <v>0.99729999999999996</v>
      </c>
      <c r="K273" s="63"/>
      <c r="L273" s="23" t="s">
        <v>380</v>
      </c>
      <c r="M273" s="23" t="s">
        <v>381</v>
      </c>
    </row>
    <row r="274" spans="1:13" ht="33" hidden="1">
      <c r="A274" s="19">
        <v>270</v>
      </c>
      <c r="B274" s="20" t="s">
        <v>220</v>
      </c>
      <c r="C274" s="60" t="s">
        <v>13</v>
      </c>
      <c r="D274" s="61" t="s">
        <v>639</v>
      </c>
      <c r="E274" s="61" t="s">
        <v>308</v>
      </c>
      <c r="F274" s="23" t="s">
        <v>375</v>
      </c>
      <c r="G274" s="31">
        <v>75000</v>
      </c>
      <c r="H274" s="24">
        <v>13622</v>
      </c>
      <c r="I274" s="25" t="s">
        <v>931</v>
      </c>
      <c r="J274" s="26">
        <f t="shared" si="4"/>
        <v>0.18162666666666666</v>
      </c>
      <c r="K274" s="63"/>
      <c r="L274" s="23" t="s">
        <v>380</v>
      </c>
      <c r="M274" s="23" t="s">
        <v>381</v>
      </c>
    </row>
    <row r="275" spans="1:13" ht="33" hidden="1">
      <c r="A275" s="19">
        <v>271</v>
      </c>
      <c r="B275" s="20" t="s">
        <v>220</v>
      </c>
      <c r="C275" s="60" t="s">
        <v>13</v>
      </c>
      <c r="D275" s="61" t="s">
        <v>640</v>
      </c>
      <c r="E275" s="62" t="s">
        <v>309</v>
      </c>
      <c r="F275" s="23" t="s">
        <v>375</v>
      </c>
      <c r="G275" s="31">
        <v>75000</v>
      </c>
      <c r="H275" s="24">
        <v>69630</v>
      </c>
      <c r="I275" s="25" t="s">
        <v>932</v>
      </c>
      <c r="J275" s="26">
        <f t="shared" si="4"/>
        <v>0.9284</v>
      </c>
      <c r="K275" s="63"/>
      <c r="L275" s="23" t="s">
        <v>380</v>
      </c>
      <c r="M275" s="23" t="s">
        <v>381</v>
      </c>
    </row>
    <row r="276" spans="1:13" ht="49.5" hidden="1">
      <c r="A276" s="19">
        <v>272</v>
      </c>
      <c r="B276" s="20" t="s">
        <v>220</v>
      </c>
      <c r="C276" s="60" t="s">
        <v>13</v>
      </c>
      <c r="D276" s="61" t="s">
        <v>641</v>
      </c>
      <c r="E276" s="61" t="s">
        <v>310</v>
      </c>
      <c r="F276" s="23" t="s">
        <v>376</v>
      </c>
      <c r="G276" s="31">
        <v>10000</v>
      </c>
      <c r="H276" s="24">
        <v>0</v>
      </c>
      <c r="I276" s="25" t="s">
        <v>933</v>
      </c>
      <c r="J276" s="26">
        <f t="shared" si="4"/>
        <v>0</v>
      </c>
      <c r="K276" s="63"/>
      <c r="L276" s="23" t="s">
        <v>378</v>
      </c>
      <c r="M276" s="23" t="s">
        <v>379</v>
      </c>
    </row>
    <row r="277" spans="1:13" ht="33" hidden="1">
      <c r="A277" s="19">
        <v>273</v>
      </c>
      <c r="B277" s="20" t="s">
        <v>220</v>
      </c>
      <c r="C277" s="60" t="s">
        <v>13</v>
      </c>
      <c r="D277" s="61" t="s">
        <v>642</v>
      </c>
      <c r="E277" s="61" t="s">
        <v>311</v>
      </c>
      <c r="F277" s="23" t="s">
        <v>375</v>
      </c>
      <c r="G277" s="31">
        <v>50000</v>
      </c>
      <c r="H277" s="24">
        <v>46267</v>
      </c>
      <c r="I277" s="25" t="s">
        <v>934</v>
      </c>
      <c r="J277" s="26">
        <f t="shared" si="4"/>
        <v>0.92534000000000005</v>
      </c>
      <c r="K277" s="63"/>
      <c r="L277" s="23" t="s">
        <v>378</v>
      </c>
      <c r="M277" s="23" t="s">
        <v>382</v>
      </c>
    </row>
    <row r="278" spans="1:13" ht="33" hidden="1">
      <c r="A278" s="19">
        <v>274</v>
      </c>
      <c r="B278" s="20" t="s">
        <v>220</v>
      </c>
      <c r="C278" s="60" t="s">
        <v>14</v>
      </c>
      <c r="D278" s="61" t="s">
        <v>643</v>
      </c>
      <c r="E278" s="61" t="s">
        <v>312</v>
      </c>
      <c r="F278" s="23" t="s">
        <v>377</v>
      </c>
      <c r="G278" s="31">
        <v>46500</v>
      </c>
      <c r="H278" s="24">
        <v>0</v>
      </c>
      <c r="I278" s="25" t="s">
        <v>935</v>
      </c>
      <c r="J278" s="26">
        <f t="shared" si="4"/>
        <v>0</v>
      </c>
      <c r="K278" s="63"/>
      <c r="L278" s="23" t="s">
        <v>380</v>
      </c>
      <c r="M278" s="23" t="s">
        <v>379</v>
      </c>
    </row>
    <row r="279" spans="1:13" ht="33" hidden="1">
      <c r="A279" s="19">
        <v>275</v>
      </c>
      <c r="B279" s="20" t="s">
        <v>220</v>
      </c>
      <c r="C279" s="60" t="s">
        <v>14</v>
      </c>
      <c r="D279" s="61" t="s">
        <v>644</v>
      </c>
      <c r="E279" s="61" t="s">
        <v>313</v>
      </c>
      <c r="F279" s="23" t="s">
        <v>376</v>
      </c>
      <c r="G279" s="31">
        <v>15000</v>
      </c>
      <c r="H279" s="24">
        <v>0</v>
      </c>
      <c r="I279" s="25" t="s">
        <v>936</v>
      </c>
      <c r="J279" s="26">
        <f t="shared" si="4"/>
        <v>0</v>
      </c>
      <c r="K279" s="63"/>
      <c r="L279" s="23" t="s">
        <v>380</v>
      </c>
      <c r="M279" s="23" t="s">
        <v>382</v>
      </c>
    </row>
    <row r="280" spans="1:13" ht="33" hidden="1">
      <c r="A280" s="19">
        <v>276</v>
      </c>
      <c r="B280" s="20" t="s">
        <v>220</v>
      </c>
      <c r="C280" s="60" t="s">
        <v>14</v>
      </c>
      <c r="D280" s="61" t="s">
        <v>645</v>
      </c>
      <c r="E280" s="61" t="s">
        <v>314</v>
      </c>
      <c r="F280" s="23" t="s">
        <v>375</v>
      </c>
      <c r="G280" s="31">
        <v>22000</v>
      </c>
      <c r="H280" s="24">
        <v>0</v>
      </c>
      <c r="I280" s="25" t="s">
        <v>937</v>
      </c>
      <c r="J280" s="26">
        <f t="shared" si="4"/>
        <v>0</v>
      </c>
      <c r="K280" s="63"/>
      <c r="L280" s="23" t="s">
        <v>380</v>
      </c>
      <c r="M280" s="23" t="s">
        <v>381</v>
      </c>
    </row>
    <row r="281" spans="1:13" ht="33" hidden="1">
      <c r="A281" s="19">
        <v>277</v>
      </c>
      <c r="B281" s="20" t="s">
        <v>220</v>
      </c>
      <c r="C281" s="60" t="s">
        <v>14</v>
      </c>
      <c r="D281" s="61" t="s">
        <v>646</v>
      </c>
      <c r="E281" s="61" t="s">
        <v>315</v>
      </c>
      <c r="F281" s="23" t="s">
        <v>375</v>
      </c>
      <c r="G281" s="31">
        <v>25000</v>
      </c>
      <c r="H281" s="24">
        <v>0</v>
      </c>
      <c r="I281" s="25" t="s">
        <v>938</v>
      </c>
      <c r="J281" s="26">
        <f t="shared" si="4"/>
        <v>0</v>
      </c>
      <c r="K281" s="63"/>
      <c r="L281" s="23" t="s">
        <v>380</v>
      </c>
      <c r="M281" s="23" t="s">
        <v>383</v>
      </c>
    </row>
    <row r="282" spans="1:13" ht="33" hidden="1">
      <c r="A282" s="19">
        <v>278</v>
      </c>
      <c r="B282" s="20" t="s">
        <v>220</v>
      </c>
      <c r="C282" s="60" t="s">
        <v>14</v>
      </c>
      <c r="D282" s="61" t="s">
        <v>647</v>
      </c>
      <c r="E282" s="61" t="s">
        <v>316</v>
      </c>
      <c r="F282" s="23" t="s">
        <v>375</v>
      </c>
      <c r="G282" s="31">
        <v>50000</v>
      </c>
      <c r="H282" s="24">
        <v>45450</v>
      </c>
      <c r="I282" s="25" t="s">
        <v>939</v>
      </c>
      <c r="J282" s="26">
        <f t="shared" si="4"/>
        <v>0.90900000000000003</v>
      </c>
      <c r="K282" s="63"/>
      <c r="L282" s="23" t="s">
        <v>380</v>
      </c>
      <c r="M282" s="23" t="s">
        <v>383</v>
      </c>
    </row>
    <row r="283" spans="1:13" ht="33" hidden="1">
      <c r="A283" s="19">
        <v>279</v>
      </c>
      <c r="B283" s="20" t="s">
        <v>220</v>
      </c>
      <c r="C283" s="60" t="s">
        <v>14</v>
      </c>
      <c r="D283" s="61" t="s">
        <v>648</v>
      </c>
      <c r="E283" s="62" t="s">
        <v>317</v>
      </c>
      <c r="F283" s="23" t="s">
        <v>375</v>
      </c>
      <c r="G283" s="31">
        <v>41500</v>
      </c>
      <c r="H283" s="24">
        <v>0</v>
      </c>
      <c r="I283" s="25" t="s">
        <v>940</v>
      </c>
      <c r="J283" s="26">
        <f t="shared" si="4"/>
        <v>0</v>
      </c>
      <c r="K283" s="63"/>
      <c r="L283" s="23" t="s">
        <v>380</v>
      </c>
      <c r="M283" s="23" t="s">
        <v>383</v>
      </c>
    </row>
    <row r="284" spans="1:13" ht="33" hidden="1">
      <c r="A284" s="19">
        <v>280</v>
      </c>
      <c r="B284" s="20" t="s">
        <v>220</v>
      </c>
      <c r="C284" s="60" t="s">
        <v>14</v>
      </c>
      <c r="D284" s="61" t="s">
        <v>649</v>
      </c>
      <c r="E284" s="61" t="s">
        <v>318</v>
      </c>
      <c r="F284" s="23" t="s">
        <v>375</v>
      </c>
      <c r="G284" s="31">
        <v>50000</v>
      </c>
      <c r="H284" s="24">
        <v>0</v>
      </c>
      <c r="I284" s="25" t="s">
        <v>941</v>
      </c>
      <c r="J284" s="26">
        <f t="shared" si="4"/>
        <v>0</v>
      </c>
      <c r="K284" s="63"/>
      <c r="L284" s="23" t="s">
        <v>378</v>
      </c>
      <c r="M284" s="23" t="s">
        <v>379</v>
      </c>
    </row>
    <row r="285" spans="1:13" ht="33" hidden="1">
      <c r="A285" s="19">
        <v>281</v>
      </c>
      <c r="B285" s="20" t="s">
        <v>220</v>
      </c>
      <c r="C285" s="60" t="s">
        <v>15</v>
      </c>
      <c r="D285" s="61" t="s">
        <v>650</v>
      </c>
      <c r="E285" s="61" t="s">
        <v>319</v>
      </c>
      <c r="F285" s="23" t="s">
        <v>375</v>
      </c>
      <c r="G285" s="31">
        <v>100000</v>
      </c>
      <c r="H285" s="24">
        <v>0</v>
      </c>
      <c r="I285" s="25" t="s">
        <v>942</v>
      </c>
      <c r="J285" s="26">
        <f t="shared" si="4"/>
        <v>0</v>
      </c>
      <c r="K285" s="63"/>
      <c r="L285" s="23" t="s">
        <v>380</v>
      </c>
      <c r="M285" s="23" t="s">
        <v>379</v>
      </c>
    </row>
    <row r="286" spans="1:13" ht="33" hidden="1">
      <c r="A286" s="19">
        <v>282</v>
      </c>
      <c r="B286" s="20" t="s">
        <v>220</v>
      </c>
      <c r="C286" s="60" t="s">
        <v>15</v>
      </c>
      <c r="D286" s="61" t="s">
        <v>651</v>
      </c>
      <c r="E286" s="61" t="s">
        <v>320</v>
      </c>
      <c r="F286" s="23" t="s">
        <v>375</v>
      </c>
      <c r="G286" s="31">
        <v>30000</v>
      </c>
      <c r="H286" s="24">
        <v>28988</v>
      </c>
      <c r="I286" s="25" t="s">
        <v>943</v>
      </c>
      <c r="J286" s="26">
        <f t="shared" si="4"/>
        <v>0.96626666666666672</v>
      </c>
      <c r="K286" s="63"/>
      <c r="L286" s="23" t="s">
        <v>380</v>
      </c>
      <c r="M286" s="23" t="s">
        <v>383</v>
      </c>
    </row>
    <row r="287" spans="1:13" ht="33" hidden="1">
      <c r="A287" s="19">
        <v>283</v>
      </c>
      <c r="B287" s="20" t="s">
        <v>220</v>
      </c>
      <c r="C287" s="60" t="s">
        <v>15</v>
      </c>
      <c r="D287" s="61" t="s">
        <v>652</v>
      </c>
      <c r="E287" s="61" t="s">
        <v>321</v>
      </c>
      <c r="F287" s="23" t="s">
        <v>375</v>
      </c>
      <c r="G287" s="31">
        <v>20000</v>
      </c>
      <c r="H287" s="24">
        <v>0</v>
      </c>
      <c r="I287" s="25" t="s">
        <v>944</v>
      </c>
      <c r="J287" s="26">
        <f t="shared" si="4"/>
        <v>0</v>
      </c>
      <c r="K287" s="63"/>
      <c r="L287" s="23" t="s">
        <v>380</v>
      </c>
      <c r="M287" s="23" t="s">
        <v>379</v>
      </c>
    </row>
    <row r="288" spans="1:13" hidden="1">
      <c r="A288" s="19">
        <v>284</v>
      </c>
      <c r="B288" s="20" t="s">
        <v>220</v>
      </c>
      <c r="C288" s="60" t="s">
        <v>15</v>
      </c>
      <c r="D288" s="61" t="s">
        <v>653</v>
      </c>
      <c r="E288" s="61" t="s">
        <v>322</v>
      </c>
      <c r="F288" s="23" t="s">
        <v>375</v>
      </c>
      <c r="G288" s="31">
        <v>50000</v>
      </c>
      <c r="H288" s="24">
        <v>0</v>
      </c>
      <c r="I288" s="25" t="s">
        <v>945</v>
      </c>
      <c r="J288" s="26">
        <f t="shared" si="4"/>
        <v>0</v>
      </c>
      <c r="K288" s="63"/>
      <c r="L288" s="23" t="s">
        <v>380</v>
      </c>
      <c r="M288" s="23" t="s">
        <v>379</v>
      </c>
    </row>
    <row r="289" spans="1:13" ht="132" hidden="1">
      <c r="A289" s="19">
        <v>285</v>
      </c>
      <c r="B289" s="20" t="s">
        <v>220</v>
      </c>
      <c r="C289" s="60" t="s">
        <v>15</v>
      </c>
      <c r="D289" s="62" t="s">
        <v>654</v>
      </c>
      <c r="E289" s="61" t="s">
        <v>323</v>
      </c>
      <c r="F289" s="23" t="s">
        <v>375</v>
      </c>
      <c r="G289" s="31">
        <v>200000</v>
      </c>
      <c r="H289" s="24">
        <v>186943</v>
      </c>
      <c r="I289" s="25" t="s">
        <v>946</v>
      </c>
      <c r="J289" s="26">
        <f t="shared" si="4"/>
        <v>0.93471499999999996</v>
      </c>
      <c r="K289" s="63"/>
      <c r="L289" s="23" t="s">
        <v>378</v>
      </c>
      <c r="M289" s="23" t="s">
        <v>381</v>
      </c>
    </row>
    <row r="290" spans="1:13" ht="33" hidden="1">
      <c r="A290" s="19">
        <v>286</v>
      </c>
      <c r="B290" s="20" t="s">
        <v>220</v>
      </c>
      <c r="C290" s="60" t="s">
        <v>15</v>
      </c>
      <c r="D290" s="62" t="s">
        <v>655</v>
      </c>
      <c r="E290" s="61" t="s">
        <v>324</v>
      </c>
      <c r="F290" s="23" t="s">
        <v>376</v>
      </c>
      <c r="G290" s="31">
        <v>6000</v>
      </c>
      <c r="H290" s="24">
        <v>0</v>
      </c>
      <c r="I290" s="25" t="s">
        <v>947</v>
      </c>
      <c r="J290" s="26">
        <f t="shared" si="4"/>
        <v>0</v>
      </c>
      <c r="K290" s="63"/>
      <c r="L290" s="23" t="s">
        <v>378</v>
      </c>
      <c r="M290" s="23" t="s">
        <v>382</v>
      </c>
    </row>
    <row r="291" spans="1:13" ht="49.5" hidden="1">
      <c r="A291" s="19">
        <v>287</v>
      </c>
      <c r="B291" s="20" t="s">
        <v>220</v>
      </c>
      <c r="C291" s="60" t="s">
        <v>16</v>
      </c>
      <c r="D291" s="61" t="s">
        <v>656</v>
      </c>
      <c r="E291" s="61" t="s">
        <v>325</v>
      </c>
      <c r="F291" s="23" t="s">
        <v>376</v>
      </c>
      <c r="G291" s="31">
        <v>18200</v>
      </c>
      <c r="H291" s="24">
        <v>0</v>
      </c>
      <c r="I291" s="25" t="s">
        <v>948</v>
      </c>
      <c r="J291" s="26">
        <f t="shared" si="4"/>
        <v>0</v>
      </c>
      <c r="K291" s="63"/>
      <c r="L291" s="23" t="s">
        <v>380</v>
      </c>
      <c r="M291" s="23" t="s">
        <v>382</v>
      </c>
    </row>
    <row r="292" spans="1:13" ht="33" hidden="1">
      <c r="A292" s="19">
        <v>288</v>
      </c>
      <c r="B292" s="20" t="s">
        <v>220</v>
      </c>
      <c r="C292" s="60" t="s">
        <v>16</v>
      </c>
      <c r="D292" s="61" t="s">
        <v>657</v>
      </c>
      <c r="E292" s="61" t="s">
        <v>326</v>
      </c>
      <c r="F292" s="23" t="s">
        <v>376</v>
      </c>
      <c r="G292" s="31">
        <v>6300</v>
      </c>
      <c r="H292" s="24">
        <v>0</v>
      </c>
      <c r="I292" s="25" t="s">
        <v>949</v>
      </c>
      <c r="J292" s="26">
        <f t="shared" si="4"/>
        <v>0</v>
      </c>
      <c r="K292" s="63"/>
      <c r="L292" s="23" t="s">
        <v>380</v>
      </c>
      <c r="M292" s="23" t="s">
        <v>382</v>
      </c>
    </row>
    <row r="293" spans="1:13" ht="33" hidden="1">
      <c r="A293" s="19">
        <v>289</v>
      </c>
      <c r="B293" s="20" t="s">
        <v>220</v>
      </c>
      <c r="C293" s="60" t="s">
        <v>16</v>
      </c>
      <c r="D293" s="61" t="s">
        <v>658</v>
      </c>
      <c r="E293" s="61" t="s">
        <v>327</v>
      </c>
      <c r="F293" s="23" t="s">
        <v>376</v>
      </c>
      <c r="G293" s="31">
        <v>5000</v>
      </c>
      <c r="H293" s="24">
        <v>5000</v>
      </c>
      <c r="I293" s="25" t="s">
        <v>950</v>
      </c>
      <c r="J293" s="26">
        <f t="shared" si="4"/>
        <v>1</v>
      </c>
      <c r="K293" s="63"/>
      <c r="L293" s="23" t="s">
        <v>380</v>
      </c>
      <c r="M293" s="23" t="s">
        <v>383</v>
      </c>
    </row>
    <row r="294" spans="1:13" ht="49.5" hidden="1">
      <c r="A294" s="19">
        <v>290</v>
      </c>
      <c r="B294" s="20" t="s">
        <v>220</v>
      </c>
      <c r="C294" s="60" t="s">
        <v>16</v>
      </c>
      <c r="D294" s="61" t="s">
        <v>659</v>
      </c>
      <c r="E294" s="61" t="s">
        <v>328</v>
      </c>
      <c r="F294" s="23" t="s">
        <v>377</v>
      </c>
      <c r="G294" s="31">
        <v>4500</v>
      </c>
      <c r="H294" s="24">
        <v>0</v>
      </c>
      <c r="I294" s="25" t="s">
        <v>951</v>
      </c>
      <c r="J294" s="26">
        <f t="shared" si="4"/>
        <v>0</v>
      </c>
      <c r="K294" s="63"/>
      <c r="L294" s="23" t="s">
        <v>380</v>
      </c>
      <c r="M294" s="23" t="s">
        <v>382</v>
      </c>
    </row>
    <row r="295" spans="1:13" hidden="1">
      <c r="A295" s="19">
        <v>291</v>
      </c>
      <c r="B295" s="20" t="s">
        <v>220</v>
      </c>
      <c r="C295" s="60" t="s">
        <v>16</v>
      </c>
      <c r="D295" s="61" t="s">
        <v>660</v>
      </c>
      <c r="E295" s="61" t="s">
        <v>329</v>
      </c>
      <c r="F295" s="23" t="s">
        <v>375</v>
      </c>
      <c r="G295" s="31">
        <v>10000</v>
      </c>
      <c r="H295" s="24">
        <v>0</v>
      </c>
      <c r="I295" s="25" t="s">
        <v>952</v>
      </c>
      <c r="J295" s="26">
        <f t="shared" si="4"/>
        <v>0</v>
      </c>
      <c r="K295" s="63"/>
      <c r="L295" s="23" t="s">
        <v>380</v>
      </c>
      <c r="M295" s="23" t="s">
        <v>383</v>
      </c>
    </row>
    <row r="296" spans="1:13" ht="33" hidden="1">
      <c r="A296" s="19">
        <v>292</v>
      </c>
      <c r="B296" s="20" t="s">
        <v>220</v>
      </c>
      <c r="C296" s="60" t="s">
        <v>16</v>
      </c>
      <c r="D296" s="61" t="s">
        <v>661</v>
      </c>
      <c r="E296" s="61" t="s">
        <v>330</v>
      </c>
      <c r="F296" s="23" t="s">
        <v>375</v>
      </c>
      <c r="G296" s="31">
        <v>30000</v>
      </c>
      <c r="H296" s="24">
        <v>0</v>
      </c>
      <c r="I296" s="25" t="s">
        <v>953</v>
      </c>
      <c r="J296" s="26">
        <f t="shared" si="4"/>
        <v>0</v>
      </c>
      <c r="K296" s="63"/>
      <c r="L296" s="23" t="s">
        <v>380</v>
      </c>
      <c r="M296" s="23" t="s">
        <v>379</v>
      </c>
    </row>
    <row r="297" spans="1:13" ht="33" hidden="1">
      <c r="A297" s="19">
        <v>293</v>
      </c>
      <c r="B297" s="20" t="s">
        <v>220</v>
      </c>
      <c r="C297" s="60" t="s">
        <v>16</v>
      </c>
      <c r="D297" s="61" t="s">
        <v>662</v>
      </c>
      <c r="E297" s="61" t="s">
        <v>331</v>
      </c>
      <c r="F297" s="23" t="s">
        <v>375</v>
      </c>
      <c r="G297" s="31">
        <v>36000</v>
      </c>
      <c r="H297" s="24">
        <v>0</v>
      </c>
      <c r="I297" s="25" t="s">
        <v>954</v>
      </c>
      <c r="J297" s="26">
        <f t="shared" si="4"/>
        <v>0</v>
      </c>
      <c r="K297" s="63"/>
      <c r="L297" s="23" t="s">
        <v>380</v>
      </c>
      <c r="M297" s="23" t="s">
        <v>379</v>
      </c>
    </row>
    <row r="298" spans="1:13" ht="33" hidden="1">
      <c r="A298" s="19">
        <v>294</v>
      </c>
      <c r="B298" s="20" t="s">
        <v>220</v>
      </c>
      <c r="C298" s="60" t="s">
        <v>16</v>
      </c>
      <c r="D298" s="61" t="s">
        <v>663</v>
      </c>
      <c r="E298" s="61" t="s">
        <v>332</v>
      </c>
      <c r="F298" s="23" t="s">
        <v>375</v>
      </c>
      <c r="G298" s="31">
        <v>30000</v>
      </c>
      <c r="H298" s="24">
        <v>0</v>
      </c>
      <c r="I298" s="25" t="s">
        <v>955</v>
      </c>
      <c r="J298" s="26">
        <f t="shared" si="4"/>
        <v>0</v>
      </c>
      <c r="K298" s="63"/>
      <c r="L298" s="23" t="s">
        <v>380</v>
      </c>
      <c r="M298" s="23" t="s">
        <v>383</v>
      </c>
    </row>
    <row r="299" spans="1:13" ht="28.5" hidden="1">
      <c r="A299" s="19">
        <v>295</v>
      </c>
      <c r="B299" s="20" t="s">
        <v>220</v>
      </c>
      <c r="C299" s="60" t="s">
        <v>16</v>
      </c>
      <c r="D299" s="61" t="s">
        <v>664</v>
      </c>
      <c r="E299" s="61" t="s">
        <v>333</v>
      </c>
      <c r="F299" s="23" t="s">
        <v>376</v>
      </c>
      <c r="G299" s="31">
        <v>20000</v>
      </c>
      <c r="H299" s="24">
        <v>20000</v>
      </c>
      <c r="I299" s="25" t="s">
        <v>956</v>
      </c>
      <c r="J299" s="26">
        <f t="shared" si="4"/>
        <v>1</v>
      </c>
      <c r="K299" s="63"/>
      <c r="L299" s="23" t="s">
        <v>380</v>
      </c>
      <c r="M299" s="23" t="s">
        <v>382</v>
      </c>
    </row>
    <row r="300" spans="1:13" ht="33" hidden="1">
      <c r="A300" s="19">
        <v>296</v>
      </c>
      <c r="B300" s="20" t="s">
        <v>220</v>
      </c>
      <c r="C300" s="60" t="s">
        <v>16</v>
      </c>
      <c r="D300" s="61" t="s">
        <v>665</v>
      </c>
      <c r="E300" s="61" t="s">
        <v>334</v>
      </c>
      <c r="F300" s="23" t="s">
        <v>375</v>
      </c>
      <c r="G300" s="31">
        <v>40000</v>
      </c>
      <c r="H300" s="24">
        <v>0</v>
      </c>
      <c r="I300" s="25" t="s">
        <v>957</v>
      </c>
      <c r="J300" s="26">
        <f t="shared" si="4"/>
        <v>0</v>
      </c>
      <c r="K300" s="63"/>
      <c r="L300" s="23" t="s">
        <v>380</v>
      </c>
      <c r="M300" s="23" t="s">
        <v>383</v>
      </c>
    </row>
    <row r="301" spans="1:13" ht="49.5" hidden="1">
      <c r="A301" s="19">
        <v>297</v>
      </c>
      <c r="B301" s="20" t="s">
        <v>220</v>
      </c>
      <c r="C301" s="60" t="s">
        <v>16</v>
      </c>
      <c r="D301" s="62" t="s">
        <v>666</v>
      </c>
      <c r="E301" s="61" t="s">
        <v>335</v>
      </c>
      <c r="F301" s="23" t="s">
        <v>375</v>
      </c>
      <c r="G301" s="31">
        <v>118300</v>
      </c>
      <c r="H301" s="24">
        <v>79718</v>
      </c>
      <c r="I301" s="25" t="s">
        <v>958</v>
      </c>
      <c r="J301" s="26">
        <f t="shared" si="4"/>
        <v>0.67386306001690621</v>
      </c>
      <c r="K301" s="63"/>
      <c r="L301" s="23" t="s">
        <v>378</v>
      </c>
      <c r="M301" s="23" t="s">
        <v>381</v>
      </c>
    </row>
    <row r="302" spans="1:13" hidden="1">
      <c r="A302" s="19">
        <v>298</v>
      </c>
      <c r="B302" s="20" t="s">
        <v>220</v>
      </c>
      <c r="C302" s="60" t="s">
        <v>17</v>
      </c>
      <c r="D302" s="61" t="s">
        <v>667</v>
      </c>
      <c r="E302" s="61" t="s">
        <v>336</v>
      </c>
      <c r="F302" s="23" t="s">
        <v>375</v>
      </c>
      <c r="G302" s="31">
        <v>20000</v>
      </c>
      <c r="H302" s="24">
        <v>0</v>
      </c>
      <c r="I302" s="25" t="s">
        <v>959</v>
      </c>
      <c r="J302" s="26">
        <f t="shared" si="4"/>
        <v>0</v>
      </c>
      <c r="K302" s="63"/>
      <c r="L302" s="23" t="s">
        <v>380</v>
      </c>
      <c r="M302" s="23" t="s">
        <v>379</v>
      </c>
    </row>
    <row r="303" spans="1:13" hidden="1">
      <c r="A303" s="19">
        <v>299</v>
      </c>
      <c r="B303" s="20" t="s">
        <v>220</v>
      </c>
      <c r="C303" s="60" t="s">
        <v>17</v>
      </c>
      <c r="D303" s="61" t="s">
        <v>668</v>
      </c>
      <c r="E303" s="61" t="s">
        <v>337</v>
      </c>
      <c r="F303" s="23" t="s">
        <v>375</v>
      </c>
      <c r="G303" s="31">
        <v>28000</v>
      </c>
      <c r="H303" s="24">
        <v>24640</v>
      </c>
      <c r="I303" s="25" t="s">
        <v>960</v>
      </c>
      <c r="J303" s="26">
        <f t="shared" si="4"/>
        <v>0.88</v>
      </c>
      <c r="K303" s="63"/>
      <c r="L303" s="23" t="s">
        <v>380</v>
      </c>
      <c r="M303" s="23" t="s">
        <v>379</v>
      </c>
    </row>
    <row r="304" spans="1:13" hidden="1">
      <c r="A304" s="19">
        <v>300</v>
      </c>
      <c r="B304" s="20" t="s">
        <v>220</v>
      </c>
      <c r="C304" s="60" t="s">
        <v>17</v>
      </c>
      <c r="D304" s="61" t="s">
        <v>669</v>
      </c>
      <c r="E304" s="61" t="s">
        <v>338</v>
      </c>
      <c r="F304" s="23" t="s">
        <v>375</v>
      </c>
      <c r="G304" s="31">
        <v>20000</v>
      </c>
      <c r="H304" s="24">
        <v>0</v>
      </c>
      <c r="I304" s="25" t="s">
        <v>961</v>
      </c>
      <c r="J304" s="26">
        <f t="shared" si="4"/>
        <v>0</v>
      </c>
      <c r="K304" s="63"/>
      <c r="L304" s="23" t="s">
        <v>380</v>
      </c>
      <c r="M304" s="23" t="s">
        <v>382</v>
      </c>
    </row>
    <row r="305" spans="1:13" hidden="1">
      <c r="A305" s="19">
        <v>301</v>
      </c>
      <c r="B305" s="20" t="s">
        <v>220</v>
      </c>
      <c r="C305" s="60" t="s">
        <v>17</v>
      </c>
      <c r="D305" s="61" t="s">
        <v>670</v>
      </c>
      <c r="E305" s="61" t="s">
        <v>339</v>
      </c>
      <c r="F305" s="23" t="s">
        <v>375</v>
      </c>
      <c r="G305" s="31">
        <v>90000</v>
      </c>
      <c r="H305" s="24">
        <v>61819</v>
      </c>
      <c r="I305" s="25" t="s">
        <v>962</v>
      </c>
      <c r="J305" s="26">
        <f t="shared" si="4"/>
        <v>0.68687777777777781</v>
      </c>
      <c r="K305" s="63"/>
      <c r="L305" s="23" t="s">
        <v>380</v>
      </c>
      <c r="M305" s="23" t="s">
        <v>383</v>
      </c>
    </row>
    <row r="306" spans="1:13" hidden="1">
      <c r="A306" s="19">
        <v>302</v>
      </c>
      <c r="B306" s="20" t="s">
        <v>220</v>
      </c>
      <c r="C306" s="60" t="s">
        <v>17</v>
      </c>
      <c r="D306" s="61" t="s">
        <v>671</v>
      </c>
      <c r="E306" s="61" t="s">
        <v>340</v>
      </c>
      <c r="F306" s="23" t="s">
        <v>376</v>
      </c>
      <c r="G306" s="31">
        <v>27000</v>
      </c>
      <c r="H306" s="24">
        <v>27000</v>
      </c>
      <c r="I306" s="25" t="s">
        <v>963</v>
      </c>
      <c r="J306" s="26">
        <f t="shared" si="4"/>
        <v>1</v>
      </c>
      <c r="K306" s="63"/>
      <c r="L306" s="23" t="s">
        <v>380</v>
      </c>
      <c r="M306" s="23" t="s">
        <v>379</v>
      </c>
    </row>
    <row r="307" spans="1:13" hidden="1">
      <c r="A307" s="19">
        <v>303</v>
      </c>
      <c r="B307" s="20" t="s">
        <v>220</v>
      </c>
      <c r="C307" s="64" t="s">
        <v>17</v>
      </c>
      <c r="D307" s="61" t="s">
        <v>672</v>
      </c>
      <c r="E307" s="61" t="s">
        <v>341</v>
      </c>
      <c r="F307" s="23" t="s">
        <v>376</v>
      </c>
      <c r="G307" s="31">
        <v>15000</v>
      </c>
      <c r="H307" s="24">
        <v>0</v>
      </c>
      <c r="I307" s="25" t="s">
        <v>964</v>
      </c>
      <c r="J307" s="26">
        <f t="shared" si="4"/>
        <v>0</v>
      </c>
      <c r="K307" s="63"/>
      <c r="L307" s="23" t="s">
        <v>380</v>
      </c>
      <c r="M307" s="23" t="s">
        <v>379</v>
      </c>
    </row>
    <row r="308" spans="1:13" ht="82.5" hidden="1">
      <c r="A308" s="19">
        <v>304</v>
      </c>
      <c r="B308" s="20" t="s">
        <v>220</v>
      </c>
      <c r="C308" s="60" t="s">
        <v>17</v>
      </c>
      <c r="D308" s="62" t="s">
        <v>673</v>
      </c>
      <c r="E308" s="61" t="s">
        <v>342</v>
      </c>
      <c r="F308" s="23" t="s">
        <v>375</v>
      </c>
      <c r="G308" s="31">
        <v>200000</v>
      </c>
      <c r="H308" s="24">
        <v>86768</v>
      </c>
      <c r="I308" s="25" t="s">
        <v>965</v>
      </c>
      <c r="J308" s="26">
        <f t="shared" si="4"/>
        <v>0.43384</v>
      </c>
      <c r="K308" s="63"/>
      <c r="L308" s="23" t="s">
        <v>378</v>
      </c>
      <c r="M308" s="23" t="s">
        <v>382</v>
      </c>
    </row>
    <row r="309" spans="1:13" ht="49.5" hidden="1">
      <c r="A309" s="19">
        <v>305</v>
      </c>
      <c r="B309" s="20" t="s">
        <v>220</v>
      </c>
      <c r="C309" s="60" t="s">
        <v>18</v>
      </c>
      <c r="D309" s="61" t="s">
        <v>674</v>
      </c>
      <c r="E309" s="61" t="s">
        <v>343</v>
      </c>
      <c r="F309" s="23" t="s">
        <v>375</v>
      </c>
      <c r="G309" s="31">
        <v>46000</v>
      </c>
      <c r="H309" s="24">
        <v>45886</v>
      </c>
      <c r="I309" s="25" t="s">
        <v>966</v>
      </c>
      <c r="J309" s="26">
        <f t="shared" si="4"/>
        <v>0.99752173913043474</v>
      </c>
      <c r="K309" s="63"/>
      <c r="L309" s="23" t="s">
        <v>380</v>
      </c>
      <c r="M309" s="23" t="s">
        <v>383</v>
      </c>
    </row>
    <row r="310" spans="1:13" ht="49.5" hidden="1">
      <c r="A310" s="19">
        <v>306</v>
      </c>
      <c r="B310" s="20" t="s">
        <v>220</v>
      </c>
      <c r="C310" s="60" t="s">
        <v>18</v>
      </c>
      <c r="D310" s="61" t="s">
        <v>675</v>
      </c>
      <c r="E310" s="61" t="s">
        <v>344</v>
      </c>
      <c r="F310" s="23" t="s">
        <v>375</v>
      </c>
      <c r="G310" s="31">
        <v>45000</v>
      </c>
      <c r="H310" s="24">
        <v>40772</v>
      </c>
      <c r="I310" s="25" t="s">
        <v>967</v>
      </c>
      <c r="J310" s="26">
        <f t="shared" si="4"/>
        <v>0.90604444444444443</v>
      </c>
      <c r="K310" s="63"/>
      <c r="L310" s="23" t="s">
        <v>380</v>
      </c>
      <c r="M310" s="23" t="s">
        <v>381</v>
      </c>
    </row>
    <row r="311" spans="1:13" hidden="1">
      <c r="A311" s="19">
        <v>307</v>
      </c>
      <c r="B311" s="20" t="s">
        <v>220</v>
      </c>
      <c r="C311" s="60" t="s">
        <v>18</v>
      </c>
      <c r="D311" s="61" t="s">
        <v>676</v>
      </c>
      <c r="E311" s="61" t="s">
        <v>345</v>
      </c>
      <c r="F311" s="23" t="s">
        <v>375</v>
      </c>
      <c r="G311" s="31">
        <v>20000</v>
      </c>
      <c r="H311" s="24">
        <v>0</v>
      </c>
      <c r="I311" s="25" t="s">
        <v>968</v>
      </c>
      <c r="J311" s="26">
        <f t="shared" si="4"/>
        <v>0</v>
      </c>
      <c r="K311" s="63"/>
      <c r="L311" s="23" t="s">
        <v>380</v>
      </c>
      <c r="M311" s="23" t="s">
        <v>379</v>
      </c>
    </row>
    <row r="312" spans="1:13" ht="49.5" hidden="1">
      <c r="A312" s="19">
        <v>308</v>
      </c>
      <c r="B312" s="20" t="s">
        <v>220</v>
      </c>
      <c r="C312" s="60" t="s">
        <v>18</v>
      </c>
      <c r="D312" s="61" t="s">
        <v>677</v>
      </c>
      <c r="E312" s="61" t="s">
        <v>346</v>
      </c>
      <c r="F312" s="23" t="s">
        <v>375</v>
      </c>
      <c r="G312" s="31">
        <v>25000</v>
      </c>
      <c r="H312" s="24">
        <v>0</v>
      </c>
      <c r="I312" s="25" t="s">
        <v>969</v>
      </c>
      <c r="J312" s="26">
        <f t="shared" si="4"/>
        <v>0</v>
      </c>
      <c r="K312" s="63"/>
      <c r="L312" s="23" t="s">
        <v>380</v>
      </c>
      <c r="M312" s="23" t="s">
        <v>383</v>
      </c>
    </row>
    <row r="313" spans="1:13" ht="66" hidden="1">
      <c r="A313" s="19">
        <v>309</v>
      </c>
      <c r="B313" s="20" t="s">
        <v>220</v>
      </c>
      <c r="C313" s="60" t="s">
        <v>18</v>
      </c>
      <c r="D313" s="61" t="s">
        <v>678</v>
      </c>
      <c r="E313" s="61" t="s">
        <v>347</v>
      </c>
      <c r="F313" s="23" t="s">
        <v>376</v>
      </c>
      <c r="G313" s="31">
        <v>28000</v>
      </c>
      <c r="H313" s="24">
        <v>28000</v>
      </c>
      <c r="I313" s="25" t="s">
        <v>970</v>
      </c>
      <c r="J313" s="26">
        <f t="shared" si="4"/>
        <v>1</v>
      </c>
      <c r="K313" s="63"/>
      <c r="L313" s="23" t="s">
        <v>380</v>
      </c>
      <c r="M313" s="23" t="s">
        <v>382</v>
      </c>
    </row>
    <row r="314" spans="1:13" ht="82.5" hidden="1">
      <c r="A314" s="19">
        <v>310</v>
      </c>
      <c r="B314" s="20" t="s">
        <v>220</v>
      </c>
      <c r="C314" s="60" t="s">
        <v>18</v>
      </c>
      <c r="D314" s="61" t="s">
        <v>679</v>
      </c>
      <c r="E314" s="61" t="s">
        <v>348</v>
      </c>
      <c r="F314" s="23" t="s">
        <v>376</v>
      </c>
      <c r="G314" s="31">
        <v>4500</v>
      </c>
      <c r="H314" s="24">
        <v>4500</v>
      </c>
      <c r="I314" s="25" t="s">
        <v>971</v>
      </c>
      <c r="J314" s="26">
        <f t="shared" si="4"/>
        <v>1</v>
      </c>
      <c r="K314" s="63"/>
      <c r="L314" s="23" t="s">
        <v>380</v>
      </c>
      <c r="M314" s="23" t="s">
        <v>379</v>
      </c>
    </row>
    <row r="315" spans="1:13" ht="66" hidden="1">
      <c r="A315" s="19">
        <v>311</v>
      </c>
      <c r="B315" s="20" t="s">
        <v>220</v>
      </c>
      <c r="C315" s="60" t="s">
        <v>18</v>
      </c>
      <c r="D315" s="61" t="s">
        <v>680</v>
      </c>
      <c r="E315" s="61" t="s">
        <v>349</v>
      </c>
      <c r="F315" s="23" t="s">
        <v>376</v>
      </c>
      <c r="G315" s="31">
        <v>9000</v>
      </c>
      <c r="H315" s="24">
        <v>9000</v>
      </c>
      <c r="I315" s="25" t="s">
        <v>972</v>
      </c>
      <c r="J315" s="26">
        <f t="shared" si="4"/>
        <v>1</v>
      </c>
      <c r="K315" s="63"/>
      <c r="L315" s="23" t="s">
        <v>380</v>
      </c>
      <c r="M315" s="23" t="s">
        <v>379</v>
      </c>
    </row>
    <row r="316" spans="1:13" ht="82.5" hidden="1">
      <c r="A316" s="19">
        <v>312</v>
      </c>
      <c r="B316" s="20" t="s">
        <v>220</v>
      </c>
      <c r="C316" s="60" t="s">
        <v>18</v>
      </c>
      <c r="D316" s="61" t="s">
        <v>681</v>
      </c>
      <c r="E316" s="61" t="s">
        <v>350</v>
      </c>
      <c r="F316" s="23" t="s">
        <v>376</v>
      </c>
      <c r="G316" s="31">
        <v>14400</v>
      </c>
      <c r="H316" s="24">
        <v>14400</v>
      </c>
      <c r="I316" s="25" t="s">
        <v>973</v>
      </c>
      <c r="J316" s="26">
        <f t="shared" si="4"/>
        <v>1</v>
      </c>
      <c r="K316" s="63"/>
      <c r="L316" s="23" t="s">
        <v>380</v>
      </c>
      <c r="M316" s="23" t="s">
        <v>383</v>
      </c>
    </row>
    <row r="317" spans="1:13" ht="66" hidden="1">
      <c r="A317" s="19">
        <v>313</v>
      </c>
      <c r="B317" s="20" t="s">
        <v>220</v>
      </c>
      <c r="C317" s="60" t="s">
        <v>18</v>
      </c>
      <c r="D317" s="61" t="s">
        <v>682</v>
      </c>
      <c r="E317" s="61" t="s">
        <v>351</v>
      </c>
      <c r="F317" s="23" t="s">
        <v>376</v>
      </c>
      <c r="G317" s="31">
        <v>8100</v>
      </c>
      <c r="H317" s="24">
        <v>8100</v>
      </c>
      <c r="I317" s="25" t="s">
        <v>974</v>
      </c>
      <c r="J317" s="26">
        <f t="shared" si="4"/>
        <v>1</v>
      </c>
      <c r="K317" s="63"/>
      <c r="L317" s="23" t="s">
        <v>380</v>
      </c>
      <c r="M317" s="23" t="s">
        <v>383</v>
      </c>
    </row>
    <row r="318" spans="1:13" ht="33" hidden="1">
      <c r="A318" s="19">
        <v>314</v>
      </c>
      <c r="B318" s="20" t="s">
        <v>220</v>
      </c>
      <c r="C318" s="60" t="s">
        <v>18</v>
      </c>
      <c r="D318" s="62" t="s">
        <v>683</v>
      </c>
      <c r="E318" s="61" t="s">
        <v>352</v>
      </c>
      <c r="F318" s="23" t="s">
        <v>375</v>
      </c>
      <c r="G318" s="31">
        <v>50000</v>
      </c>
      <c r="H318" s="24">
        <v>49954</v>
      </c>
      <c r="I318" s="25" t="s">
        <v>975</v>
      </c>
      <c r="J318" s="26">
        <f t="shared" si="4"/>
        <v>0.99907999999999997</v>
      </c>
      <c r="K318" s="63"/>
      <c r="L318" s="23" t="s">
        <v>378</v>
      </c>
      <c r="M318" s="23" t="s">
        <v>381</v>
      </c>
    </row>
    <row r="319" spans="1:13" ht="49.5" hidden="1">
      <c r="A319" s="19">
        <v>315</v>
      </c>
      <c r="B319" s="20" t="s">
        <v>220</v>
      </c>
      <c r="C319" s="60" t="s">
        <v>18</v>
      </c>
      <c r="D319" s="62" t="s">
        <v>684</v>
      </c>
      <c r="E319" s="61" t="s">
        <v>353</v>
      </c>
      <c r="F319" s="23" t="s">
        <v>375</v>
      </c>
      <c r="G319" s="31">
        <v>50000</v>
      </c>
      <c r="H319" s="24">
        <v>49355</v>
      </c>
      <c r="I319" s="25" t="s">
        <v>976</v>
      </c>
      <c r="J319" s="26">
        <f t="shared" si="4"/>
        <v>0.98709999999999998</v>
      </c>
      <c r="K319" s="63"/>
      <c r="L319" s="23" t="s">
        <v>378</v>
      </c>
      <c r="M319" s="23" t="s">
        <v>379</v>
      </c>
    </row>
    <row r="320" spans="1:13" ht="66" hidden="1">
      <c r="A320" s="19">
        <v>316</v>
      </c>
      <c r="B320" s="20" t="s">
        <v>220</v>
      </c>
      <c r="C320" s="60" t="s">
        <v>18</v>
      </c>
      <c r="D320" s="62" t="s">
        <v>685</v>
      </c>
      <c r="E320" s="61" t="s">
        <v>354</v>
      </c>
      <c r="F320" s="23" t="s">
        <v>376</v>
      </c>
      <c r="G320" s="31">
        <v>22500</v>
      </c>
      <c r="H320" s="24">
        <v>22500</v>
      </c>
      <c r="I320" s="25" t="s">
        <v>977</v>
      </c>
      <c r="J320" s="26">
        <f t="shared" si="4"/>
        <v>1</v>
      </c>
      <c r="K320" s="63"/>
      <c r="L320" s="23" t="s">
        <v>378</v>
      </c>
      <c r="M320" s="23" t="s">
        <v>382</v>
      </c>
    </row>
    <row r="321" spans="1:13" ht="33" hidden="1">
      <c r="A321" s="19">
        <v>317</v>
      </c>
      <c r="B321" s="20" t="s">
        <v>220</v>
      </c>
      <c r="C321" s="60" t="s">
        <v>19</v>
      </c>
      <c r="D321" s="61" t="s">
        <v>686</v>
      </c>
      <c r="E321" s="61" t="s">
        <v>355</v>
      </c>
      <c r="F321" s="23" t="s">
        <v>375</v>
      </c>
      <c r="G321" s="31">
        <v>35000</v>
      </c>
      <c r="H321" s="24">
        <v>0</v>
      </c>
      <c r="I321" s="25" t="s">
        <v>978</v>
      </c>
      <c r="J321" s="26">
        <f t="shared" si="4"/>
        <v>0</v>
      </c>
      <c r="K321" s="63"/>
      <c r="L321" s="23" t="s">
        <v>380</v>
      </c>
      <c r="M321" s="23" t="s">
        <v>379</v>
      </c>
    </row>
    <row r="322" spans="1:13" ht="33" hidden="1">
      <c r="A322" s="19">
        <v>318</v>
      </c>
      <c r="B322" s="20" t="s">
        <v>220</v>
      </c>
      <c r="C322" s="60" t="s">
        <v>19</v>
      </c>
      <c r="D322" s="61" t="s">
        <v>687</v>
      </c>
      <c r="E322" s="61" t="s">
        <v>356</v>
      </c>
      <c r="F322" s="23" t="s">
        <v>375</v>
      </c>
      <c r="G322" s="31">
        <v>16000</v>
      </c>
      <c r="H322" s="24">
        <v>0</v>
      </c>
      <c r="I322" s="25" t="s">
        <v>979</v>
      </c>
      <c r="J322" s="26">
        <f t="shared" si="4"/>
        <v>0</v>
      </c>
      <c r="K322" s="63"/>
      <c r="L322" s="23" t="s">
        <v>380</v>
      </c>
      <c r="M322" s="23" t="s">
        <v>381</v>
      </c>
    </row>
    <row r="323" spans="1:13" hidden="1">
      <c r="A323" s="19">
        <v>319</v>
      </c>
      <c r="B323" s="20" t="s">
        <v>220</v>
      </c>
      <c r="C323" s="60" t="s">
        <v>19</v>
      </c>
      <c r="D323" s="61" t="s">
        <v>688</v>
      </c>
      <c r="E323" s="61" t="s">
        <v>357</v>
      </c>
      <c r="F323" s="23" t="s">
        <v>376</v>
      </c>
      <c r="G323" s="31">
        <v>6300</v>
      </c>
      <c r="H323" s="24">
        <v>6300</v>
      </c>
      <c r="I323" s="25" t="s">
        <v>980</v>
      </c>
      <c r="J323" s="26">
        <f t="shared" si="4"/>
        <v>1</v>
      </c>
      <c r="K323" s="63"/>
      <c r="L323" s="23" t="s">
        <v>380</v>
      </c>
      <c r="M323" s="23" t="s">
        <v>382</v>
      </c>
    </row>
    <row r="324" spans="1:13" ht="33" hidden="1">
      <c r="A324" s="19">
        <v>320</v>
      </c>
      <c r="B324" s="20" t="s">
        <v>220</v>
      </c>
      <c r="C324" s="60" t="s">
        <v>19</v>
      </c>
      <c r="D324" s="61" t="s">
        <v>689</v>
      </c>
      <c r="E324" s="61" t="s">
        <v>358</v>
      </c>
      <c r="F324" s="23" t="s">
        <v>377</v>
      </c>
      <c r="G324" s="31">
        <v>12700</v>
      </c>
      <c r="H324" s="24">
        <v>0</v>
      </c>
      <c r="I324" s="25" t="s">
        <v>981</v>
      </c>
      <c r="J324" s="26">
        <f t="shared" si="4"/>
        <v>0</v>
      </c>
      <c r="K324" s="63"/>
      <c r="L324" s="23" t="s">
        <v>380</v>
      </c>
      <c r="M324" s="23" t="s">
        <v>382</v>
      </c>
    </row>
    <row r="325" spans="1:13" ht="33" hidden="1">
      <c r="A325" s="19">
        <v>321</v>
      </c>
      <c r="B325" s="20" t="s">
        <v>220</v>
      </c>
      <c r="C325" s="60" t="s">
        <v>19</v>
      </c>
      <c r="D325" s="61" t="s">
        <v>690</v>
      </c>
      <c r="E325" s="61" t="s">
        <v>359</v>
      </c>
      <c r="F325" s="23" t="s">
        <v>375</v>
      </c>
      <c r="G325" s="31">
        <v>25000</v>
      </c>
      <c r="H325" s="24">
        <v>0</v>
      </c>
      <c r="I325" s="25" t="s">
        <v>982</v>
      </c>
      <c r="J325" s="26">
        <f t="shared" ref="J325:J338" si="5">H325/G325</f>
        <v>0</v>
      </c>
      <c r="K325" s="63"/>
      <c r="L325" s="23" t="s">
        <v>380</v>
      </c>
      <c r="M325" s="23" t="s">
        <v>382</v>
      </c>
    </row>
    <row r="326" spans="1:13" ht="33" hidden="1">
      <c r="A326" s="19">
        <v>322</v>
      </c>
      <c r="B326" s="20" t="s">
        <v>220</v>
      </c>
      <c r="C326" s="60" t="s">
        <v>19</v>
      </c>
      <c r="D326" s="61" t="s">
        <v>691</v>
      </c>
      <c r="E326" s="61" t="s">
        <v>360</v>
      </c>
      <c r="F326" s="23" t="s">
        <v>377</v>
      </c>
      <c r="G326" s="31">
        <v>40000</v>
      </c>
      <c r="H326" s="24">
        <v>0</v>
      </c>
      <c r="I326" s="25" t="s">
        <v>983</v>
      </c>
      <c r="J326" s="26">
        <f t="shared" si="5"/>
        <v>0</v>
      </c>
      <c r="K326" s="63"/>
      <c r="L326" s="23" t="s">
        <v>380</v>
      </c>
      <c r="M326" s="23" t="s">
        <v>382</v>
      </c>
    </row>
    <row r="327" spans="1:13" ht="33" hidden="1">
      <c r="A327" s="19">
        <v>323</v>
      </c>
      <c r="B327" s="20" t="s">
        <v>220</v>
      </c>
      <c r="C327" s="60" t="s">
        <v>19</v>
      </c>
      <c r="D327" s="61" t="s">
        <v>692</v>
      </c>
      <c r="E327" s="61" t="s">
        <v>361</v>
      </c>
      <c r="F327" s="23" t="s">
        <v>375</v>
      </c>
      <c r="G327" s="31">
        <v>10000</v>
      </c>
      <c r="H327" s="24">
        <v>10000</v>
      </c>
      <c r="I327" s="25" t="s">
        <v>984</v>
      </c>
      <c r="J327" s="26">
        <f t="shared" si="5"/>
        <v>1</v>
      </c>
      <c r="K327" s="63"/>
      <c r="L327" s="23" t="s">
        <v>380</v>
      </c>
      <c r="M327" s="23" t="s">
        <v>383</v>
      </c>
    </row>
    <row r="328" spans="1:13" ht="33" hidden="1">
      <c r="A328" s="19">
        <v>324</v>
      </c>
      <c r="B328" s="20" t="s">
        <v>220</v>
      </c>
      <c r="C328" s="60" t="s">
        <v>19</v>
      </c>
      <c r="D328" s="61" t="s">
        <v>693</v>
      </c>
      <c r="E328" s="61" t="s">
        <v>362</v>
      </c>
      <c r="F328" s="23" t="s">
        <v>375</v>
      </c>
      <c r="G328" s="31">
        <v>55000</v>
      </c>
      <c r="H328" s="24">
        <v>48210</v>
      </c>
      <c r="I328" s="25" t="s">
        <v>985</v>
      </c>
      <c r="J328" s="26">
        <f t="shared" si="5"/>
        <v>0.87654545454545452</v>
      </c>
      <c r="K328" s="63"/>
      <c r="L328" s="23" t="s">
        <v>380</v>
      </c>
      <c r="M328" s="23" t="s">
        <v>383</v>
      </c>
    </row>
    <row r="329" spans="1:13" ht="33" hidden="1">
      <c r="A329" s="19">
        <v>325</v>
      </c>
      <c r="B329" s="20" t="s">
        <v>220</v>
      </c>
      <c r="C329" s="60" t="s">
        <v>19</v>
      </c>
      <c r="D329" s="62" t="s">
        <v>694</v>
      </c>
      <c r="E329" s="61" t="s">
        <v>363</v>
      </c>
      <c r="F329" s="23" t="s">
        <v>375</v>
      </c>
      <c r="G329" s="31">
        <v>26500</v>
      </c>
      <c r="H329" s="24">
        <v>0</v>
      </c>
      <c r="I329" s="25" t="s">
        <v>986</v>
      </c>
      <c r="J329" s="26">
        <f t="shared" si="5"/>
        <v>0</v>
      </c>
      <c r="K329" s="63"/>
      <c r="L329" s="23" t="s">
        <v>378</v>
      </c>
      <c r="M329" s="23" t="s">
        <v>381</v>
      </c>
    </row>
    <row r="330" spans="1:13" ht="33" hidden="1">
      <c r="A330" s="19">
        <v>326</v>
      </c>
      <c r="B330" s="20" t="s">
        <v>220</v>
      </c>
      <c r="C330" s="60" t="s">
        <v>19</v>
      </c>
      <c r="D330" s="62" t="s">
        <v>695</v>
      </c>
      <c r="E330" s="61" t="s">
        <v>364</v>
      </c>
      <c r="F330" s="23" t="s">
        <v>375</v>
      </c>
      <c r="G330" s="31">
        <v>200000</v>
      </c>
      <c r="H330" s="24">
        <v>129919</v>
      </c>
      <c r="I330" s="25" t="s">
        <v>987</v>
      </c>
      <c r="J330" s="26">
        <f t="shared" si="5"/>
        <v>0.64959500000000003</v>
      </c>
      <c r="K330" s="63"/>
      <c r="L330" s="23" t="s">
        <v>378</v>
      </c>
      <c r="M330" s="23" t="s">
        <v>381</v>
      </c>
    </row>
    <row r="331" spans="1:13" hidden="1">
      <c r="A331" s="19">
        <v>327</v>
      </c>
      <c r="B331" s="20" t="s">
        <v>220</v>
      </c>
      <c r="C331" s="60" t="s">
        <v>20</v>
      </c>
      <c r="D331" s="61" t="s">
        <v>696</v>
      </c>
      <c r="E331" s="61" t="s">
        <v>365</v>
      </c>
      <c r="F331" s="23" t="s">
        <v>377</v>
      </c>
      <c r="G331" s="31">
        <v>45000</v>
      </c>
      <c r="H331" s="24">
        <v>0</v>
      </c>
      <c r="I331" s="25" t="s">
        <v>988</v>
      </c>
      <c r="J331" s="26">
        <f t="shared" si="5"/>
        <v>0</v>
      </c>
      <c r="K331" s="63"/>
      <c r="L331" s="23" t="s">
        <v>380</v>
      </c>
      <c r="M331" s="23" t="s">
        <v>383</v>
      </c>
    </row>
    <row r="332" spans="1:13" hidden="1">
      <c r="A332" s="19">
        <v>328</v>
      </c>
      <c r="B332" s="20" t="s">
        <v>220</v>
      </c>
      <c r="C332" s="60" t="s">
        <v>20</v>
      </c>
      <c r="D332" s="61" t="s">
        <v>697</v>
      </c>
      <c r="E332" s="61" t="s">
        <v>366</v>
      </c>
      <c r="F332" s="23" t="s">
        <v>377</v>
      </c>
      <c r="G332" s="31">
        <v>40540</v>
      </c>
      <c r="H332" s="24">
        <v>0</v>
      </c>
      <c r="I332" s="25" t="s">
        <v>989</v>
      </c>
      <c r="J332" s="26">
        <f t="shared" si="5"/>
        <v>0</v>
      </c>
      <c r="K332" s="63"/>
      <c r="L332" s="23" t="s">
        <v>380</v>
      </c>
      <c r="M332" s="23" t="s">
        <v>382</v>
      </c>
    </row>
    <row r="333" spans="1:13" hidden="1">
      <c r="A333" s="19">
        <v>329</v>
      </c>
      <c r="B333" s="20" t="s">
        <v>220</v>
      </c>
      <c r="C333" s="60" t="s">
        <v>20</v>
      </c>
      <c r="D333" s="61" t="s">
        <v>698</v>
      </c>
      <c r="E333" s="61" t="s">
        <v>367</v>
      </c>
      <c r="F333" s="23" t="s">
        <v>377</v>
      </c>
      <c r="G333" s="31">
        <v>35560</v>
      </c>
      <c r="H333" s="24">
        <v>0</v>
      </c>
      <c r="I333" s="25" t="s">
        <v>988</v>
      </c>
      <c r="J333" s="26">
        <f t="shared" si="5"/>
        <v>0</v>
      </c>
      <c r="K333" s="63"/>
      <c r="L333" s="23" t="s">
        <v>380</v>
      </c>
      <c r="M333" s="23" t="s">
        <v>379</v>
      </c>
    </row>
    <row r="334" spans="1:13" hidden="1">
      <c r="A334" s="19">
        <v>330</v>
      </c>
      <c r="B334" s="20" t="s">
        <v>220</v>
      </c>
      <c r="C334" s="60" t="s">
        <v>20</v>
      </c>
      <c r="D334" s="61" t="s">
        <v>699</v>
      </c>
      <c r="E334" s="61" t="s">
        <v>368</v>
      </c>
      <c r="F334" s="23" t="s">
        <v>375</v>
      </c>
      <c r="G334" s="31">
        <v>60000</v>
      </c>
      <c r="H334" s="24">
        <v>30348</v>
      </c>
      <c r="I334" s="25" t="s">
        <v>990</v>
      </c>
      <c r="J334" s="26">
        <f t="shared" si="5"/>
        <v>0.50580000000000003</v>
      </c>
      <c r="K334" s="63"/>
      <c r="L334" s="23" t="s">
        <v>380</v>
      </c>
      <c r="M334" s="23" t="s">
        <v>381</v>
      </c>
    </row>
    <row r="335" spans="1:13" hidden="1">
      <c r="A335" s="19">
        <v>331</v>
      </c>
      <c r="B335" s="20" t="s">
        <v>220</v>
      </c>
      <c r="C335" s="60" t="s">
        <v>20</v>
      </c>
      <c r="D335" s="61" t="s">
        <v>700</v>
      </c>
      <c r="E335" s="61" t="s">
        <v>369</v>
      </c>
      <c r="F335" s="23" t="s">
        <v>376</v>
      </c>
      <c r="G335" s="31">
        <v>18900</v>
      </c>
      <c r="H335" s="24">
        <v>18900</v>
      </c>
      <c r="I335" s="25" t="s">
        <v>991</v>
      </c>
      <c r="J335" s="26">
        <f t="shared" si="5"/>
        <v>1</v>
      </c>
      <c r="K335" s="63"/>
      <c r="L335" s="23" t="s">
        <v>380</v>
      </c>
      <c r="M335" s="23" t="s">
        <v>382</v>
      </c>
    </row>
    <row r="336" spans="1:13" ht="33" hidden="1">
      <c r="A336" s="19">
        <v>332</v>
      </c>
      <c r="B336" s="20" t="s">
        <v>220</v>
      </c>
      <c r="C336" s="60" t="s">
        <v>20</v>
      </c>
      <c r="D336" s="62" t="s">
        <v>701</v>
      </c>
      <c r="E336" s="61" t="s">
        <v>370</v>
      </c>
      <c r="F336" s="23" t="s">
        <v>376</v>
      </c>
      <c r="G336" s="31">
        <v>45000</v>
      </c>
      <c r="H336" s="24">
        <v>45000</v>
      </c>
      <c r="I336" s="25" t="s">
        <v>991</v>
      </c>
      <c r="J336" s="26">
        <f t="shared" si="5"/>
        <v>1</v>
      </c>
      <c r="K336" s="63"/>
      <c r="L336" s="23" t="s">
        <v>378</v>
      </c>
      <c r="M336" s="23" t="s">
        <v>379</v>
      </c>
    </row>
    <row r="337" spans="1:13" hidden="1">
      <c r="A337" s="19">
        <v>333</v>
      </c>
      <c r="B337" s="20" t="s">
        <v>220</v>
      </c>
      <c r="C337" s="60" t="s">
        <v>20</v>
      </c>
      <c r="D337" s="62" t="s">
        <v>702</v>
      </c>
      <c r="E337" s="61" t="s">
        <v>371</v>
      </c>
      <c r="F337" s="23" t="s">
        <v>375</v>
      </c>
      <c r="G337" s="31">
        <v>45500</v>
      </c>
      <c r="H337" s="24">
        <v>42636</v>
      </c>
      <c r="I337" s="25" t="s">
        <v>992</v>
      </c>
      <c r="J337" s="26">
        <f t="shared" si="5"/>
        <v>0.93705494505494502</v>
      </c>
      <c r="K337" s="63"/>
      <c r="L337" s="23" t="s">
        <v>378</v>
      </c>
      <c r="M337" s="23" t="s">
        <v>383</v>
      </c>
    </row>
    <row r="338" spans="1:13" hidden="1">
      <c r="A338" s="19">
        <v>334</v>
      </c>
      <c r="B338" s="20" t="s">
        <v>220</v>
      </c>
      <c r="C338" s="60" t="s">
        <v>20</v>
      </c>
      <c r="D338" s="62" t="s">
        <v>703</v>
      </c>
      <c r="E338" s="61" t="s">
        <v>372</v>
      </c>
      <c r="F338" s="23" t="s">
        <v>376</v>
      </c>
      <c r="G338" s="31">
        <v>12000</v>
      </c>
      <c r="H338" s="24">
        <v>12000</v>
      </c>
      <c r="I338" s="25" t="s">
        <v>993</v>
      </c>
      <c r="J338" s="26">
        <f t="shared" si="5"/>
        <v>1</v>
      </c>
      <c r="K338" s="63"/>
      <c r="L338" s="23" t="s">
        <v>378</v>
      </c>
      <c r="M338" s="23" t="s">
        <v>379</v>
      </c>
    </row>
  </sheetData>
  <sheetProtection autoFilter="0"/>
  <autoFilter ref="A4:N338">
    <filterColumn colId="2">
      <filters>
        <filter val="용담1동"/>
      </filters>
    </filterColumn>
  </autoFilter>
  <mergeCells count="1">
    <mergeCell ref="A1:M1"/>
  </mergeCells>
  <phoneticPr fontId="2" type="noConversion"/>
  <conditionalFormatting sqref="J4:J338">
    <cfRule type="cellIs" dxfId="5" priority="1" operator="lessThan">
      <formula>0.8</formula>
    </cfRule>
    <cfRule type="cellIs" dxfId="4" priority="2" operator="between">
      <formula>0.8</formula>
      <formula>0.9091</formula>
    </cfRule>
    <cfRule type="cellIs" dxfId="3" priority="3" operator="greaterThanOrEqual">
      <formula>0.9092</formula>
    </cfRule>
  </conditionalFormatting>
  <pageMargins left="0.21" right="0.579999999999999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8"/>
  <sheetViews>
    <sheetView zoomScale="85" zoomScaleNormal="85" workbookViewId="0">
      <selection activeCell="G10" sqref="G10"/>
    </sheetView>
  </sheetViews>
  <sheetFormatPr defaultRowHeight="16.5"/>
  <cols>
    <col min="1" max="2" width="5.625" customWidth="1"/>
    <col min="3" max="3" width="10.125" style="7" customWidth="1"/>
    <col min="4" max="4" width="53.625" style="7" customWidth="1"/>
    <col min="5" max="5" width="38.375" style="7" customWidth="1"/>
    <col min="6" max="6" width="9.75" style="7" customWidth="1"/>
    <col min="7" max="7" width="14.25" style="6" customWidth="1"/>
    <col min="8" max="8" width="13.75" style="3" customWidth="1"/>
    <col min="9" max="9" width="54.625" style="4" customWidth="1"/>
    <col min="10" max="10" width="11.875" style="4" hidden="1" customWidth="1"/>
    <col min="11" max="11" width="12.25" customWidth="1"/>
    <col min="12" max="12" width="6" customWidth="1"/>
    <col min="13" max="13" width="5.75" customWidth="1"/>
    <col min="14" max="14" width="9.375" bestFit="1" customWidth="1"/>
  </cols>
  <sheetData>
    <row r="1" spans="1:13" ht="53.25" customHeight="1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31.5">
      <c r="A2" s="1"/>
      <c r="B2" s="1"/>
      <c r="C2" s="1"/>
      <c r="D2" s="1"/>
      <c r="E2" s="1"/>
      <c r="F2" s="1"/>
      <c r="G2" s="5"/>
      <c r="H2" s="5"/>
      <c r="I2" s="2"/>
      <c r="J2" s="2"/>
      <c r="K2" s="17" t="s">
        <v>374</v>
      </c>
      <c r="L2" s="1"/>
      <c r="M2" s="1"/>
    </row>
    <row r="3" spans="1:13" ht="27">
      <c r="A3" s="18" t="s">
        <v>0</v>
      </c>
      <c r="B3" s="18" t="s">
        <v>706</v>
      </c>
      <c r="C3" s="18" t="s">
        <v>25</v>
      </c>
      <c r="D3" s="18" t="s">
        <v>21</v>
      </c>
      <c r="E3" s="18" t="s">
        <v>707</v>
      </c>
      <c r="F3" s="18" t="s">
        <v>708</v>
      </c>
      <c r="G3" s="18" t="s">
        <v>1</v>
      </c>
      <c r="H3" s="18" t="s">
        <v>2</v>
      </c>
      <c r="I3" s="18" t="s">
        <v>3</v>
      </c>
      <c r="J3" s="18" t="s">
        <v>23</v>
      </c>
      <c r="K3" s="18" t="s">
        <v>22</v>
      </c>
      <c r="L3" s="18" t="s">
        <v>735</v>
      </c>
      <c r="M3" s="18" t="s">
        <v>709</v>
      </c>
    </row>
    <row r="4" spans="1:13" ht="18">
      <c r="A4" s="8"/>
      <c r="B4" s="8"/>
      <c r="C4" s="16"/>
      <c r="D4" s="15" t="str">
        <f>SUBTOTAL(3,D5:D339)&amp;"건"</f>
        <v>334건</v>
      </c>
      <c r="E4" s="15"/>
      <c r="F4" s="15"/>
      <c r="G4" s="12">
        <f>SUBTOTAL(9,G5:G339)</f>
        <v>20000000</v>
      </c>
      <c r="H4" s="12">
        <f>SUBTOTAL(9,H5:H339)</f>
        <v>6592580.7400000002</v>
      </c>
      <c r="I4" s="9"/>
      <c r="J4" s="13">
        <f>H4/G4</f>
        <v>0.32962903700000001</v>
      </c>
      <c r="K4" s="14"/>
      <c r="L4" s="8"/>
      <c r="M4" s="8"/>
    </row>
    <row r="5" spans="1:13" s="10" customFormat="1" ht="66">
      <c r="A5" s="19">
        <v>1</v>
      </c>
      <c r="B5" s="20" t="s">
        <v>27</v>
      </c>
      <c r="C5" s="20" t="s">
        <v>373</v>
      </c>
      <c r="D5" s="21" t="s">
        <v>384</v>
      </c>
      <c r="E5" s="22"/>
      <c r="F5" s="23" t="s">
        <v>375</v>
      </c>
      <c r="G5" s="31">
        <v>27000</v>
      </c>
      <c r="H5" s="24">
        <v>0</v>
      </c>
      <c r="I5" s="25" t="s">
        <v>737</v>
      </c>
      <c r="J5" s="26">
        <f t="shared" ref="J5:J68" si="0">H5/G5</f>
        <v>0</v>
      </c>
      <c r="K5" s="27" t="s">
        <v>24</v>
      </c>
      <c r="L5" s="28" t="s">
        <v>378</v>
      </c>
      <c r="M5" s="23" t="s">
        <v>379</v>
      </c>
    </row>
    <row r="6" spans="1:13" s="10" customFormat="1" ht="33">
      <c r="A6" s="19">
        <v>2</v>
      </c>
      <c r="B6" s="20" t="s">
        <v>27</v>
      </c>
      <c r="C6" s="29" t="s">
        <v>28</v>
      </c>
      <c r="D6" s="30" t="s">
        <v>385</v>
      </c>
      <c r="E6" s="22" t="s">
        <v>29</v>
      </c>
      <c r="F6" s="23" t="s">
        <v>375</v>
      </c>
      <c r="G6" s="31">
        <v>30000</v>
      </c>
      <c r="H6" s="24">
        <v>30000</v>
      </c>
      <c r="I6" s="25" t="s">
        <v>998</v>
      </c>
      <c r="J6" s="26">
        <f t="shared" si="0"/>
        <v>1</v>
      </c>
      <c r="K6" s="27"/>
      <c r="L6" s="23" t="s">
        <v>380</v>
      </c>
      <c r="M6" s="23" t="s">
        <v>381</v>
      </c>
    </row>
    <row r="7" spans="1:13" s="10" customFormat="1" ht="49.5">
      <c r="A7" s="19">
        <v>3</v>
      </c>
      <c r="B7" s="20" t="s">
        <v>27</v>
      </c>
      <c r="C7" s="29" t="s">
        <v>28</v>
      </c>
      <c r="D7" s="22" t="s">
        <v>386</v>
      </c>
      <c r="E7" s="22" t="s">
        <v>30</v>
      </c>
      <c r="F7" s="23" t="s">
        <v>375</v>
      </c>
      <c r="G7" s="31">
        <v>50000</v>
      </c>
      <c r="H7" s="24">
        <v>0</v>
      </c>
      <c r="I7" s="25" t="s">
        <v>999</v>
      </c>
      <c r="J7" s="26">
        <f t="shared" si="0"/>
        <v>0</v>
      </c>
      <c r="K7" s="27"/>
      <c r="L7" s="23" t="s">
        <v>380</v>
      </c>
      <c r="M7" s="23" t="s">
        <v>382</v>
      </c>
    </row>
    <row r="8" spans="1:13" s="10" customFormat="1" ht="33">
      <c r="A8" s="19">
        <v>4</v>
      </c>
      <c r="B8" s="20" t="s">
        <v>27</v>
      </c>
      <c r="C8" s="29" t="s">
        <v>28</v>
      </c>
      <c r="D8" s="22" t="s">
        <v>387</v>
      </c>
      <c r="E8" s="22" t="s">
        <v>31</v>
      </c>
      <c r="F8" s="23" t="s">
        <v>375</v>
      </c>
      <c r="G8" s="31">
        <v>30000</v>
      </c>
      <c r="H8" s="24">
        <v>0</v>
      </c>
      <c r="I8" s="25" t="s">
        <v>1000</v>
      </c>
      <c r="J8" s="26">
        <f t="shared" si="0"/>
        <v>0</v>
      </c>
      <c r="K8" s="32"/>
      <c r="L8" s="23" t="s">
        <v>380</v>
      </c>
      <c r="M8" s="23" t="s">
        <v>382</v>
      </c>
    </row>
    <row r="9" spans="1:13" s="10" customFormat="1" ht="33">
      <c r="A9" s="19">
        <v>5</v>
      </c>
      <c r="B9" s="20" t="s">
        <v>27</v>
      </c>
      <c r="C9" s="29" t="s">
        <v>28</v>
      </c>
      <c r="D9" s="22" t="s">
        <v>388</v>
      </c>
      <c r="E9" s="22" t="s">
        <v>32</v>
      </c>
      <c r="F9" s="23" t="s">
        <v>375</v>
      </c>
      <c r="G9" s="31">
        <v>20000</v>
      </c>
      <c r="H9" s="24">
        <v>0</v>
      </c>
      <c r="I9" s="25" t="s">
        <v>1000</v>
      </c>
      <c r="J9" s="26">
        <f t="shared" si="0"/>
        <v>0</v>
      </c>
      <c r="K9" s="27"/>
      <c r="L9" s="23" t="s">
        <v>380</v>
      </c>
      <c r="M9" s="23" t="s">
        <v>379</v>
      </c>
    </row>
    <row r="10" spans="1:13" s="10" customFormat="1" ht="33">
      <c r="A10" s="19">
        <v>6</v>
      </c>
      <c r="B10" s="20" t="s">
        <v>27</v>
      </c>
      <c r="C10" s="29" t="s">
        <v>28</v>
      </c>
      <c r="D10" s="22" t="s">
        <v>389</v>
      </c>
      <c r="E10" s="22" t="s">
        <v>33</v>
      </c>
      <c r="F10" s="23" t="s">
        <v>376</v>
      </c>
      <c r="G10" s="31">
        <v>19800</v>
      </c>
      <c r="H10" s="24">
        <v>19800</v>
      </c>
      <c r="I10" s="25" t="s">
        <v>1001</v>
      </c>
      <c r="J10" s="26">
        <f t="shared" si="0"/>
        <v>1</v>
      </c>
      <c r="K10" s="27"/>
      <c r="L10" s="23" t="s">
        <v>380</v>
      </c>
      <c r="M10" s="23" t="s">
        <v>382</v>
      </c>
    </row>
    <row r="11" spans="1:13" s="10" customFormat="1" ht="33">
      <c r="A11" s="19">
        <v>7</v>
      </c>
      <c r="B11" s="20" t="s">
        <v>27</v>
      </c>
      <c r="C11" s="29" t="s">
        <v>28</v>
      </c>
      <c r="D11" s="22" t="s">
        <v>390</v>
      </c>
      <c r="E11" s="22" t="s">
        <v>34</v>
      </c>
      <c r="F11" s="23" t="s">
        <v>375</v>
      </c>
      <c r="G11" s="31">
        <v>70000</v>
      </c>
      <c r="H11" s="24">
        <v>62120</v>
      </c>
      <c r="I11" s="25" t="s">
        <v>1002</v>
      </c>
      <c r="J11" s="26">
        <f t="shared" si="0"/>
        <v>0.88742857142857146</v>
      </c>
      <c r="K11" s="27"/>
      <c r="L11" s="23" t="s">
        <v>380</v>
      </c>
      <c r="M11" s="23" t="s">
        <v>383</v>
      </c>
    </row>
    <row r="12" spans="1:13" s="10" customFormat="1" ht="33">
      <c r="A12" s="19">
        <v>8</v>
      </c>
      <c r="B12" s="20" t="s">
        <v>27</v>
      </c>
      <c r="C12" s="29" t="s">
        <v>28</v>
      </c>
      <c r="D12" s="22" t="s">
        <v>391</v>
      </c>
      <c r="E12" s="22" t="s">
        <v>35</v>
      </c>
      <c r="F12" s="23" t="s">
        <v>375</v>
      </c>
      <c r="G12" s="31">
        <v>21000</v>
      </c>
      <c r="H12" s="24">
        <v>19883</v>
      </c>
      <c r="I12" s="25" t="s">
        <v>1003</v>
      </c>
      <c r="J12" s="26">
        <f t="shared" si="0"/>
        <v>0.94680952380952377</v>
      </c>
      <c r="K12" s="27"/>
      <c r="L12" s="23" t="s">
        <v>380</v>
      </c>
      <c r="M12" s="23" t="s">
        <v>383</v>
      </c>
    </row>
    <row r="13" spans="1:13" s="10" customFormat="1" ht="49.5">
      <c r="A13" s="19">
        <v>9</v>
      </c>
      <c r="B13" s="20" t="s">
        <v>27</v>
      </c>
      <c r="C13" s="29" t="s">
        <v>28</v>
      </c>
      <c r="D13" s="33" t="s">
        <v>392</v>
      </c>
      <c r="E13" s="22" t="s">
        <v>36</v>
      </c>
      <c r="F13" s="23" t="s">
        <v>375</v>
      </c>
      <c r="G13" s="31">
        <v>50000</v>
      </c>
      <c r="H13" s="24">
        <v>0</v>
      </c>
      <c r="I13" s="25" t="s">
        <v>1004</v>
      </c>
      <c r="J13" s="26">
        <f t="shared" si="0"/>
        <v>0</v>
      </c>
      <c r="K13" s="27"/>
      <c r="L13" s="23" t="s">
        <v>380</v>
      </c>
      <c r="M13" s="23" t="s">
        <v>382</v>
      </c>
    </row>
    <row r="14" spans="1:13" s="10" customFormat="1" ht="33">
      <c r="A14" s="19">
        <v>10</v>
      </c>
      <c r="B14" s="20" t="s">
        <v>27</v>
      </c>
      <c r="C14" s="29" t="s">
        <v>28</v>
      </c>
      <c r="D14" s="22" t="s">
        <v>393</v>
      </c>
      <c r="E14" s="22" t="s">
        <v>37</v>
      </c>
      <c r="F14" s="23" t="s">
        <v>377</v>
      </c>
      <c r="G14" s="31">
        <v>40086</v>
      </c>
      <c r="H14" s="24">
        <v>0</v>
      </c>
      <c r="I14" s="25" t="s">
        <v>1005</v>
      </c>
      <c r="J14" s="26">
        <f t="shared" si="0"/>
        <v>0</v>
      </c>
      <c r="K14" s="27"/>
      <c r="L14" s="23" t="s">
        <v>380</v>
      </c>
      <c r="M14" s="23" t="s">
        <v>382</v>
      </c>
    </row>
    <row r="15" spans="1:13" s="10" customFormat="1" ht="33">
      <c r="A15" s="19">
        <v>11</v>
      </c>
      <c r="B15" s="20" t="s">
        <v>27</v>
      </c>
      <c r="C15" s="29" t="s">
        <v>28</v>
      </c>
      <c r="D15" s="22" t="s">
        <v>394</v>
      </c>
      <c r="E15" s="22" t="s">
        <v>38</v>
      </c>
      <c r="F15" s="23" t="s">
        <v>375</v>
      </c>
      <c r="G15" s="31">
        <v>49314</v>
      </c>
      <c r="H15" s="24">
        <v>0</v>
      </c>
      <c r="I15" s="25" t="s">
        <v>1006</v>
      </c>
      <c r="J15" s="26">
        <f t="shared" si="0"/>
        <v>0</v>
      </c>
      <c r="K15" s="27"/>
      <c r="L15" s="23" t="s">
        <v>380</v>
      </c>
      <c r="M15" s="23" t="s">
        <v>383</v>
      </c>
    </row>
    <row r="16" spans="1:13" s="10" customFormat="1" ht="33">
      <c r="A16" s="19">
        <v>12</v>
      </c>
      <c r="B16" s="20" t="s">
        <v>27</v>
      </c>
      <c r="C16" s="29" t="s">
        <v>28</v>
      </c>
      <c r="D16" s="30" t="s">
        <v>395</v>
      </c>
      <c r="E16" s="34" t="s">
        <v>39</v>
      </c>
      <c r="F16" s="23" t="s">
        <v>376</v>
      </c>
      <c r="G16" s="31">
        <v>19800</v>
      </c>
      <c r="H16" s="24">
        <v>19800</v>
      </c>
      <c r="I16" s="25" t="s">
        <v>1007</v>
      </c>
      <c r="J16" s="26">
        <f t="shared" si="0"/>
        <v>1</v>
      </c>
      <c r="K16" s="27"/>
      <c r="L16" s="23" t="s">
        <v>380</v>
      </c>
      <c r="M16" s="23" t="s">
        <v>382</v>
      </c>
    </row>
    <row r="17" spans="1:13" s="10" customFormat="1" ht="33">
      <c r="A17" s="19">
        <v>13</v>
      </c>
      <c r="B17" s="20" t="s">
        <v>27</v>
      </c>
      <c r="C17" s="29" t="s">
        <v>28</v>
      </c>
      <c r="D17" s="35" t="s">
        <v>736</v>
      </c>
      <c r="E17" s="34" t="s">
        <v>40</v>
      </c>
      <c r="F17" s="23" t="s">
        <v>376</v>
      </c>
      <c r="G17" s="31">
        <v>36000</v>
      </c>
      <c r="H17" s="24">
        <v>36000</v>
      </c>
      <c r="I17" s="25" t="s">
        <v>1008</v>
      </c>
      <c r="J17" s="26">
        <f t="shared" si="0"/>
        <v>1</v>
      </c>
      <c r="K17" s="27"/>
      <c r="L17" s="23" t="s">
        <v>378</v>
      </c>
      <c r="M17" s="23" t="s">
        <v>382</v>
      </c>
    </row>
    <row r="18" spans="1:13" s="10" customFormat="1" ht="49.5">
      <c r="A18" s="19">
        <v>14</v>
      </c>
      <c r="B18" s="20" t="s">
        <v>27</v>
      </c>
      <c r="C18" s="29" t="s">
        <v>28</v>
      </c>
      <c r="D18" s="35" t="s">
        <v>705</v>
      </c>
      <c r="E18" s="34" t="s">
        <v>41</v>
      </c>
      <c r="F18" s="23" t="s">
        <v>377</v>
      </c>
      <c r="G18" s="31">
        <v>72000</v>
      </c>
      <c r="H18" s="24">
        <v>4455</v>
      </c>
      <c r="I18" s="25" t="s">
        <v>1009</v>
      </c>
      <c r="J18" s="26">
        <f t="shared" si="0"/>
        <v>6.1874999999999999E-2</v>
      </c>
      <c r="K18" s="27"/>
      <c r="L18" s="23" t="s">
        <v>378</v>
      </c>
      <c r="M18" s="23" t="s">
        <v>382</v>
      </c>
    </row>
    <row r="19" spans="1:13" s="10" customFormat="1" ht="33">
      <c r="A19" s="19">
        <v>15</v>
      </c>
      <c r="B19" s="20" t="s">
        <v>27</v>
      </c>
      <c r="C19" s="29" t="s">
        <v>28</v>
      </c>
      <c r="D19" s="35" t="s">
        <v>704</v>
      </c>
      <c r="E19" s="34" t="s">
        <v>42</v>
      </c>
      <c r="F19" s="23" t="s">
        <v>375</v>
      </c>
      <c r="G19" s="31">
        <v>200000</v>
      </c>
      <c r="H19" s="24">
        <v>0</v>
      </c>
      <c r="I19" s="25" t="s">
        <v>1010</v>
      </c>
      <c r="J19" s="26">
        <f t="shared" si="0"/>
        <v>0</v>
      </c>
      <c r="K19" s="27"/>
      <c r="L19" s="23" t="s">
        <v>378</v>
      </c>
      <c r="M19" s="23" t="s">
        <v>382</v>
      </c>
    </row>
    <row r="20" spans="1:13" s="10" customFormat="1">
      <c r="A20" s="19">
        <v>16</v>
      </c>
      <c r="B20" s="20" t="s">
        <v>27</v>
      </c>
      <c r="C20" s="29" t="s">
        <v>43</v>
      </c>
      <c r="D20" s="30" t="s">
        <v>396</v>
      </c>
      <c r="E20" s="36" t="s">
        <v>44</v>
      </c>
      <c r="F20" s="23" t="s">
        <v>376</v>
      </c>
      <c r="G20" s="31">
        <v>55800</v>
      </c>
      <c r="H20" s="24">
        <v>0</v>
      </c>
      <c r="I20" s="25" t="s">
        <v>738</v>
      </c>
      <c r="J20" s="26">
        <f t="shared" si="0"/>
        <v>0</v>
      </c>
      <c r="K20" s="27"/>
      <c r="L20" s="23" t="s">
        <v>380</v>
      </c>
      <c r="M20" s="23" t="s">
        <v>382</v>
      </c>
    </row>
    <row r="21" spans="1:13" s="10" customFormat="1">
      <c r="A21" s="19">
        <v>17</v>
      </c>
      <c r="B21" s="20" t="s">
        <v>27</v>
      </c>
      <c r="C21" s="29" t="s">
        <v>43</v>
      </c>
      <c r="D21" s="30" t="s">
        <v>397</v>
      </c>
      <c r="E21" s="36" t="s">
        <v>725</v>
      </c>
      <c r="F21" s="23" t="s">
        <v>375</v>
      </c>
      <c r="G21" s="31">
        <v>27134</v>
      </c>
      <c r="H21" s="24">
        <v>0</v>
      </c>
      <c r="I21" s="25" t="s">
        <v>1011</v>
      </c>
      <c r="J21" s="26">
        <f t="shared" si="0"/>
        <v>0</v>
      </c>
      <c r="K21" s="27"/>
      <c r="L21" s="23" t="s">
        <v>380</v>
      </c>
      <c r="M21" s="23" t="s">
        <v>382</v>
      </c>
    </row>
    <row r="22" spans="1:13" s="10" customFormat="1">
      <c r="A22" s="19">
        <v>18</v>
      </c>
      <c r="B22" s="20" t="s">
        <v>27</v>
      </c>
      <c r="C22" s="29" t="s">
        <v>43</v>
      </c>
      <c r="D22" s="30" t="s">
        <v>398</v>
      </c>
      <c r="E22" s="36" t="s">
        <v>45</v>
      </c>
      <c r="F22" s="23" t="s">
        <v>377</v>
      </c>
      <c r="G22" s="31">
        <v>50580</v>
      </c>
      <c r="H22" s="24">
        <v>0</v>
      </c>
      <c r="I22" s="25" t="s">
        <v>1012</v>
      </c>
      <c r="J22" s="26">
        <f t="shared" si="0"/>
        <v>0</v>
      </c>
      <c r="K22" s="27"/>
      <c r="L22" s="23" t="s">
        <v>380</v>
      </c>
      <c r="M22" s="23" t="s">
        <v>379</v>
      </c>
    </row>
    <row r="23" spans="1:13" s="10" customFormat="1" ht="49.5">
      <c r="A23" s="19">
        <v>19</v>
      </c>
      <c r="B23" s="20" t="s">
        <v>27</v>
      </c>
      <c r="C23" s="29" t="s">
        <v>43</v>
      </c>
      <c r="D23" s="30" t="s">
        <v>399</v>
      </c>
      <c r="E23" s="36" t="s">
        <v>726</v>
      </c>
      <c r="F23" s="23" t="s">
        <v>375</v>
      </c>
      <c r="G23" s="31">
        <v>38000</v>
      </c>
      <c r="H23" s="24">
        <v>0</v>
      </c>
      <c r="I23" s="25" t="s">
        <v>1013</v>
      </c>
      <c r="J23" s="26">
        <f t="shared" si="0"/>
        <v>0</v>
      </c>
      <c r="K23" s="27"/>
      <c r="L23" s="23" t="s">
        <v>380</v>
      </c>
      <c r="M23" s="23" t="s">
        <v>383</v>
      </c>
    </row>
    <row r="24" spans="1:13" s="10" customFormat="1" ht="49.5">
      <c r="A24" s="19">
        <v>20</v>
      </c>
      <c r="B24" s="20" t="s">
        <v>27</v>
      </c>
      <c r="C24" s="29" t="s">
        <v>43</v>
      </c>
      <c r="D24" s="30" t="s">
        <v>400</v>
      </c>
      <c r="E24" s="36" t="s">
        <v>46</v>
      </c>
      <c r="F24" s="23" t="s">
        <v>375</v>
      </c>
      <c r="G24" s="31">
        <v>40000</v>
      </c>
      <c r="H24" s="24">
        <v>0</v>
      </c>
      <c r="I24" s="25" t="s">
        <v>1014</v>
      </c>
      <c r="J24" s="26">
        <f t="shared" si="0"/>
        <v>0</v>
      </c>
      <c r="K24" s="27"/>
      <c r="L24" s="23" t="s">
        <v>380</v>
      </c>
      <c r="M24" s="23" t="s">
        <v>382</v>
      </c>
    </row>
    <row r="25" spans="1:13" s="10" customFormat="1">
      <c r="A25" s="19">
        <v>21</v>
      </c>
      <c r="B25" s="20" t="s">
        <v>27</v>
      </c>
      <c r="C25" s="29" t="s">
        <v>43</v>
      </c>
      <c r="D25" s="30" t="s">
        <v>401</v>
      </c>
      <c r="E25" s="36" t="s">
        <v>47</v>
      </c>
      <c r="F25" s="23" t="s">
        <v>376</v>
      </c>
      <c r="G25" s="31">
        <v>51300</v>
      </c>
      <c r="H25" s="24">
        <v>51300</v>
      </c>
      <c r="I25" s="25" t="s">
        <v>739</v>
      </c>
      <c r="J25" s="26">
        <f t="shared" si="0"/>
        <v>1</v>
      </c>
      <c r="K25" s="27"/>
      <c r="L25" s="23" t="s">
        <v>380</v>
      </c>
      <c r="M25" s="23" t="s">
        <v>382</v>
      </c>
    </row>
    <row r="26" spans="1:13" s="10" customFormat="1" ht="33">
      <c r="A26" s="19">
        <v>22</v>
      </c>
      <c r="B26" s="20" t="s">
        <v>27</v>
      </c>
      <c r="C26" s="29" t="s">
        <v>43</v>
      </c>
      <c r="D26" s="30" t="s">
        <v>402</v>
      </c>
      <c r="E26" s="36" t="s">
        <v>48</v>
      </c>
      <c r="F26" s="23" t="s">
        <v>377</v>
      </c>
      <c r="G26" s="31">
        <v>25986</v>
      </c>
      <c r="H26" s="24">
        <v>0</v>
      </c>
      <c r="I26" s="25" t="s">
        <v>1015</v>
      </c>
      <c r="J26" s="26">
        <f t="shared" si="0"/>
        <v>0</v>
      </c>
      <c r="K26" s="37"/>
      <c r="L26" s="23" t="s">
        <v>380</v>
      </c>
      <c r="M26" s="23" t="s">
        <v>379</v>
      </c>
    </row>
    <row r="27" spans="1:13" s="10" customFormat="1" ht="66">
      <c r="A27" s="19">
        <v>23</v>
      </c>
      <c r="B27" s="20" t="s">
        <v>27</v>
      </c>
      <c r="C27" s="29" t="s">
        <v>43</v>
      </c>
      <c r="D27" s="30" t="s">
        <v>403</v>
      </c>
      <c r="E27" s="36" t="s">
        <v>722</v>
      </c>
      <c r="F27" s="23" t="s">
        <v>375</v>
      </c>
      <c r="G27" s="31">
        <v>58000</v>
      </c>
      <c r="H27" s="24">
        <v>0</v>
      </c>
      <c r="I27" s="25" t="s">
        <v>1016</v>
      </c>
      <c r="J27" s="26">
        <f t="shared" si="0"/>
        <v>0</v>
      </c>
      <c r="K27" s="27"/>
      <c r="L27" s="23" t="s">
        <v>380</v>
      </c>
      <c r="M27" s="23" t="s">
        <v>381</v>
      </c>
    </row>
    <row r="28" spans="1:13" s="10" customFormat="1" ht="33">
      <c r="A28" s="19">
        <v>24</v>
      </c>
      <c r="B28" s="20" t="s">
        <v>27</v>
      </c>
      <c r="C28" s="29" t="s">
        <v>43</v>
      </c>
      <c r="D28" s="30" t="s">
        <v>404</v>
      </c>
      <c r="E28" s="36" t="s">
        <v>721</v>
      </c>
      <c r="F28" s="23" t="s">
        <v>377</v>
      </c>
      <c r="G28" s="31">
        <v>13200</v>
      </c>
      <c r="H28" s="24">
        <v>0</v>
      </c>
      <c r="I28" s="25" t="s">
        <v>1017</v>
      </c>
      <c r="J28" s="26">
        <f t="shared" si="0"/>
        <v>0</v>
      </c>
      <c r="K28" s="32"/>
      <c r="L28" s="23" t="s">
        <v>380</v>
      </c>
      <c r="M28" s="23" t="s">
        <v>382</v>
      </c>
    </row>
    <row r="29" spans="1:13" s="10" customFormat="1" ht="49.5">
      <c r="A29" s="19">
        <v>25</v>
      </c>
      <c r="B29" s="20" t="s">
        <v>27</v>
      </c>
      <c r="C29" s="29" t="s">
        <v>43</v>
      </c>
      <c r="D29" s="30" t="s">
        <v>405</v>
      </c>
      <c r="E29" s="36" t="s">
        <v>49</v>
      </c>
      <c r="F29" s="23" t="s">
        <v>375</v>
      </c>
      <c r="G29" s="31">
        <v>40000</v>
      </c>
      <c r="H29" s="24">
        <v>0</v>
      </c>
      <c r="I29" s="25" t="s">
        <v>1018</v>
      </c>
      <c r="J29" s="26">
        <f t="shared" si="0"/>
        <v>0</v>
      </c>
      <c r="K29" s="27"/>
      <c r="L29" s="23" t="s">
        <v>380</v>
      </c>
      <c r="M29" s="23" t="s">
        <v>381</v>
      </c>
    </row>
    <row r="30" spans="1:13" s="10" customFormat="1" ht="66">
      <c r="A30" s="19">
        <v>26</v>
      </c>
      <c r="B30" s="20" t="s">
        <v>27</v>
      </c>
      <c r="C30" s="29" t="s">
        <v>43</v>
      </c>
      <c r="D30" s="35" t="s">
        <v>406</v>
      </c>
      <c r="E30" s="34" t="s">
        <v>723</v>
      </c>
      <c r="F30" s="23" t="s">
        <v>375</v>
      </c>
      <c r="G30" s="31">
        <v>150000</v>
      </c>
      <c r="H30" s="24">
        <v>29400</v>
      </c>
      <c r="I30" s="25" t="s">
        <v>1019</v>
      </c>
      <c r="J30" s="26">
        <f t="shared" si="0"/>
        <v>0.19600000000000001</v>
      </c>
      <c r="K30" s="27"/>
      <c r="L30" s="23" t="s">
        <v>378</v>
      </c>
      <c r="M30" s="23" t="s">
        <v>382</v>
      </c>
    </row>
    <row r="31" spans="1:13" s="10" customFormat="1" ht="132">
      <c r="A31" s="19">
        <v>27</v>
      </c>
      <c r="B31" s="20" t="s">
        <v>27</v>
      </c>
      <c r="C31" s="29" t="s">
        <v>43</v>
      </c>
      <c r="D31" s="35" t="s">
        <v>407</v>
      </c>
      <c r="E31" s="34" t="s">
        <v>50</v>
      </c>
      <c r="F31" s="23" t="s">
        <v>375</v>
      </c>
      <c r="G31" s="31">
        <v>100000</v>
      </c>
      <c r="H31" s="24">
        <v>45616</v>
      </c>
      <c r="I31" s="25" t="s">
        <v>1020</v>
      </c>
      <c r="J31" s="26">
        <f t="shared" si="0"/>
        <v>0.45616000000000001</v>
      </c>
      <c r="K31" s="27"/>
      <c r="L31" s="23" t="s">
        <v>378</v>
      </c>
      <c r="M31" s="23" t="s">
        <v>379</v>
      </c>
    </row>
    <row r="32" spans="1:13" s="10" customFormat="1" ht="33">
      <c r="A32" s="19">
        <v>28</v>
      </c>
      <c r="B32" s="20" t="s">
        <v>27</v>
      </c>
      <c r="C32" s="29" t="s">
        <v>43</v>
      </c>
      <c r="D32" s="35" t="s">
        <v>408</v>
      </c>
      <c r="E32" s="34" t="s">
        <v>51</v>
      </c>
      <c r="F32" s="23" t="s">
        <v>377</v>
      </c>
      <c r="G32" s="31">
        <v>44715</v>
      </c>
      <c r="H32" s="24">
        <v>0</v>
      </c>
      <c r="I32" s="25" t="s">
        <v>1021</v>
      </c>
      <c r="J32" s="26">
        <f t="shared" si="0"/>
        <v>0</v>
      </c>
      <c r="K32" s="27"/>
      <c r="L32" s="23" t="s">
        <v>378</v>
      </c>
      <c r="M32" s="23" t="s">
        <v>382</v>
      </c>
    </row>
    <row r="33" spans="1:13" s="10" customFormat="1" ht="99">
      <c r="A33" s="19">
        <v>29</v>
      </c>
      <c r="B33" s="20" t="s">
        <v>27</v>
      </c>
      <c r="C33" s="38" t="s">
        <v>52</v>
      </c>
      <c r="D33" s="39" t="s">
        <v>409</v>
      </c>
      <c r="E33" s="40" t="s">
        <v>53</v>
      </c>
      <c r="F33" s="23" t="s">
        <v>375</v>
      </c>
      <c r="G33" s="31">
        <v>50000</v>
      </c>
      <c r="H33" s="24">
        <v>49260</v>
      </c>
      <c r="I33" s="25" t="s">
        <v>1022</v>
      </c>
      <c r="J33" s="26">
        <f t="shared" si="0"/>
        <v>0.98519999999999996</v>
      </c>
      <c r="K33" s="27"/>
      <c r="L33" s="23" t="s">
        <v>380</v>
      </c>
      <c r="M33" s="23" t="s">
        <v>379</v>
      </c>
    </row>
    <row r="34" spans="1:13" s="10" customFormat="1" ht="99">
      <c r="A34" s="19">
        <v>30</v>
      </c>
      <c r="B34" s="20" t="s">
        <v>27</v>
      </c>
      <c r="C34" s="38" t="s">
        <v>52</v>
      </c>
      <c r="D34" s="39" t="s">
        <v>410</v>
      </c>
      <c r="E34" s="40" t="s">
        <v>54</v>
      </c>
      <c r="F34" s="23" t="s">
        <v>375</v>
      </c>
      <c r="G34" s="31">
        <v>90000</v>
      </c>
      <c r="H34" s="24">
        <v>79348</v>
      </c>
      <c r="I34" s="25" t="s">
        <v>1023</v>
      </c>
      <c r="J34" s="26">
        <f t="shared" si="0"/>
        <v>0.88164444444444445</v>
      </c>
      <c r="K34" s="27"/>
      <c r="L34" s="23" t="s">
        <v>380</v>
      </c>
      <c r="M34" s="23" t="s">
        <v>381</v>
      </c>
    </row>
    <row r="35" spans="1:13" s="10" customFormat="1">
      <c r="A35" s="19">
        <v>31</v>
      </c>
      <c r="B35" s="20" t="s">
        <v>27</v>
      </c>
      <c r="C35" s="38" t="s">
        <v>52</v>
      </c>
      <c r="D35" s="39" t="s">
        <v>411</v>
      </c>
      <c r="E35" s="40" t="s">
        <v>55</v>
      </c>
      <c r="F35" s="23" t="s">
        <v>376</v>
      </c>
      <c r="G35" s="31">
        <v>30000</v>
      </c>
      <c r="H35" s="24">
        <v>0</v>
      </c>
      <c r="I35" s="25" t="s">
        <v>1024</v>
      </c>
      <c r="J35" s="26">
        <f t="shared" si="0"/>
        <v>0</v>
      </c>
      <c r="K35" s="27"/>
      <c r="L35" s="23" t="s">
        <v>380</v>
      </c>
      <c r="M35" s="23" t="s">
        <v>382</v>
      </c>
    </row>
    <row r="36" spans="1:13" s="10" customFormat="1" ht="99">
      <c r="A36" s="19">
        <v>32</v>
      </c>
      <c r="B36" s="20" t="s">
        <v>27</v>
      </c>
      <c r="C36" s="38" t="s">
        <v>52</v>
      </c>
      <c r="D36" s="30" t="s">
        <v>412</v>
      </c>
      <c r="E36" s="40" t="s">
        <v>56</v>
      </c>
      <c r="F36" s="23" t="s">
        <v>375</v>
      </c>
      <c r="G36" s="31">
        <v>83000</v>
      </c>
      <c r="H36" s="24">
        <v>46825</v>
      </c>
      <c r="I36" s="25" t="s">
        <v>1025</v>
      </c>
      <c r="J36" s="26">
        <f t="shared" si="0"/>
        <v>0.56415662650602405</v>
      </c>
      <c r="K36" s="27"/>
      <c r="L36" s="23" t="s">
        <v>380</v>
      </c>
      <c r="M36" s="23" t="s">
        <v>381</v>
      </c>
    </row>
    <row r="37" spans="1:13" s="10" customFormat="1" ht="33">
      <c r="A37" s="19">
        <v>33</v>
      </c>
      <c r="B37" s="20" t="s">
        <v>27</v>
      </c>
      <c r="C37" s="38" t="s">
        <v>52</v>
      </c>
      <c r="D37" s="30" t="s">
        <v>413</v>
      </c>
      <c r="E37" s="40" t="s">
        <v>57</v>
      </c>
      <c r="F37" s="23" t="s">
        <v>375</v>
      </c>
      <c r="G37" s="31">
        <v>50000</v>
      </c>
      <c r="H37" s="24">
        <v>0</v>
      </c>
      <c r="I37" s="25" t="s">
        <v>1026</v>
      </c>
      <c r="J37" s="26">
        <f t="shared" si="0"/>
        <v>0</v>
      </c>
      <c r="K37" s="27"/>
      <c r="L37" s="23" t="s">
        <v>380</v>
      </c>
      <c r="M37" s="23" t="s">
        <v>379</v>
      </c>
    </row>
    <row r="38" spans="1:13" s="10" customFormat="1" ht="99">
      <c r="A38" s="19">
        <v>34</v>
      </c>
      <c r="B38" s="20" t="s">
        <v>27</v>
      </c>
      <c r="C38" s="38" t="s">
        <v>52</v>
      </c>
      <c r="D38" s="30" t="s">
        <v>414</v>
      </c>
      <c r="E38" s="40" t="s">
        <v>58</v>
      </c>
      <c r="F38" s="23" t="s">
        <v>375</v>
      </c>
      <c r="G38" s="31">
        <v>97000</v>
      </c>
      <c r="H38" s="24">
        <v>33602</v>
      </c>
      <c r="I38" s="25" t="s">
        <v>1027</v>
      </c>
      <c r="J38" s="26">
        <f t="shared" si="0"/>
        <v>0.34641237113402062</v>
      </c>
      <c r="K38" s="27"/>
      <c r="L38" s="23" t="s">
        <v>380</v>
      </c>
      <c r="M38" s="23" t="s">
        <v>381</v>
      </c>
    </row>
    <row r="39" spans="1:13" s="10" customFormat="1" ht="99">
      <c r="A39" s="19">
        <v>35</v>
      </c>
      <c r="B39" s="20" t="s">
        <v>27</v>
      </c>
      <c r="C39" s="29" t="s">
        <v>52</v>
      </c>
      <c r="D39" s="41" t="s">
        <v>415</v>
      </c>
      <c r="E39" s="42" t="s">
        <v>59</v>
      </c>
      <c r="F39" s="23" t="s">
        <v>375</v>
      </c>
      <c r="G39" s="31">
        <v>140000</v>
      </c>
      <c r="H39" s="24">
        <v>87783</v>
      </c>
      <c r="I39" s="25" t="s">
        <v>1028</v>
      </c>
      <c r="J39" s="26">
        <f t="shared" si="0"/>
        <v>0.62702142857142862</v>
      </c>
      <c r="K39" s="27"/>
      <c r="L39" s="23" t="s">
        <v>378</v>
      </c>
      <c r="M39" s="23" t="s">
        <v>381</v>
      </c>
    </row>
    <row r="40" spans="1:13" s="10" customFormat="1" ht="33">
      <c r="A40" s="19">
        <v>36</v>
      </c>
      <c r="B40" s="20" t="s">
        <v>27</v>
      </c>
      <c r="C40" s="29" t="s">
        <v>52</v>
      </c>
      <c r="D40" s="41" t="s">
        <v>416</v>
      </c>
      <c r="E40" s="42" t="s">
        <v>60</v>
      </c>
      <c r="F40" s="23" t="s">
        <v>375</v>
      </c>
      <c r="G40" s="31">
        <v>130000</v>
      </c>
      <c r="H40" s="24">
        <v>0</v>
      </c>
      <c r="I40" s="25" t="s">
        <v>1029</v>
      </c>
      <c r="J40" s="26">
        <f t="shared" si="0"/>
        <v>0</v>
      </c>
      <c r="K40" s="27"/>
      <c r="L40" s="23" t="s">
        <v>378</v>
      </c>
      <c r="M40" s="23" t="s">
        <v>381</v>
      </c>
    </row>
    <row r="41" spans="1:13" s="10" customFormat="1" ht="66">
      <c r="A41" s="19">
        <v>37</v>
      </c>
      <c r="B41" s="20" t="s">
        <v>27</v>
      </c>
      <c r="C41" s="29" t="s">
        <v>52</v>
      </c>
      <c r="D41" s="41" t="s">
        <v>417</v>
      </c>
      <c r="E41" s="42" t="s">
        <v>61</v>
      </c>
      <c r="F41" s="23" t="s">
        <v>375</v>
      </c>
      <c r="G41" s="31">
        <v>60000</v>
      </c>
      <c r="H41" s="24">
        <v>48009</v>
      </c>
      <c r="I41" s="25" t="s">
        <v>1030</v>
      </c>
      <c r="J41" s="26">
        <f t="shared" si="0"/>
        <v>0.80015000000000003</v>
      </c>
      <c r="K41" s="27"/>
      <c r="L41" s="23" t="s">
        <v>378</v>
      </c>
      <c r="M41" s="23" t="s">
        <v>381</v>
      </c>
    </row>
    <row r="42" spans="1:13" s="10" customFormat="1" ht="33">
      <c r="A42" s="19">
        <v>38</v>
      </c>
      <c r="B42" s="20" t="s">
        <v>27</v>
      </c>
      <c r="C42" s="20" t="s">
        <v>62</v>
      </c>
      <c r="D42" s="43" t="s">
        <v>418</v>
      </c>
      <c r="E42" s="44" t="s">
        <v>63</v>
      </c>
      <c r="F42" s="23" t="s">
        <v>377</v>
      </c>
      <c r="G42" s="31">
        <v>6534</v>
      </c>
      <c r="H42" s="24">
        <v>0</v>
      </c>
      <c r="I42" s="25" t="s">
        <v>740</v>
      </c>
      <c r="J42" s="26">
        <f t="shared" si="0"/>
        <v>0</v>
      </c>
      <c r="K42" s="27"/>
      <c r="L42" s="23" t="s">
        <v>380</v>
      </c>
      <c r="M42" s="23" t="s">
        <v>382</v>
      </c>
    </row>
    <row r="43" spans="1:13" s="10" customFormat="1">
      <c r="A43" s="19">
        <v>39</v>
      </c>
      <c r="B43" s="20" t="s">
        <v>27</v>
      </c>
      <c r="C43" s="20" t="s">
        <v>62</v>
      </c>
      <c r="D43" s="43" t="s">
        <v>419</v>
      </c>
      <c r="E43" s="44" t="s">
        <v>64</v>
      </c>
      <c r="F43" s="23" t="s">
        <v>375</v>
      </c>
      <c r="G43" s="31">
        <v>20878</v>
      </c>
      <c r="H43" s="24">
        <v>0</v>
      </c>
      <c r="I43" s="25" t="s">
        <v>741</v>
      </c>
      <c r="J43" s="26">
        <f t="shared" si="0"/>
        <v>0</v>
      </c>
      <c r="K43" s="27"/>
      <c r="L43" s="23" t="s">
        <v>380</v>
      </c>
      <c r="M43" s="23" t="s">
        <v>379</v>
      </c>
    </row>
    <row r="44" spans="1:13" s="10" customFormat="1" ht="33">
      <c r="A44" s="19">
        <v>40</v>
      </c>
      <c r="B44" s="20" t="s">
        <v>27</v>
      </c>
      <c r="C44" s="20" t="s">
        <v>62</v>
      </c>
      <c r="D44" s="43" t="s">
        <v>420</v>
      </c>
      <c r="E44" s="44" t="s">
        <v>65</v>
      </c>
      <c r="F44" s="23" t="s">
        <v>377</v>
      </c>
      <c r="G44" s="31">
        <v>13028</v>
      </c>
      <c r="H44" s="24">
        <v>0</v>
      </c>
      <c r="I44" s="25" t="s">
        <v>742</v>
      </c>
      <c r="J44" s="26">
        <f t="shared" si="0"/>
        <v>0</v>
      </c>
      <c r="K44" s="27"/>
      <c r="L44" s="23" t="s">
        <v>380</v>
      </c>
      <c r="M44" s="23" t="s">
        <v>382</v>
      </c>
    </row>
    <row r="45" spans="1:13" s="10" customFormat="1" ht="33">
      <c r="A45" s="19">
        <v>41</v>
      </c>
      <c r="B45" s="20" t="s">
        <v>27</v>
      </c>
      <c r="C45" s="20" t="s">
        <v>62</v>
      </c>
      <c r="D45" s="43" t="s">
        <v>421</v>
      </c>
      <c r="E45" s="44" t="s">
        <v>66</v>
      </c>
      <c r="F45" s="23" t="s">
        <v>377</v>
      </c>
      <c r="G45" s="31">
        <v>26100</v>
      </c>
      <c r="H45" s="24">
        <v>0</v>
      </c>
      <c r="I45" s="25" t="s">
        <v>740</v>
      </c>
      <c r="J45" s="26">
        <f t="shared" si="0"/>
        <v>0</v>
      </c>
      <c r="K45" s="27"/>
      <c r="L45" s="23" t="s">
        <v>380</v>
      </c>
      <c r="M45" s="23" t="s">
        <v>382</v>
      </c>
    </row>
    <row r="46" spans="1:13" s="10" customFormat="1" ht="33">
      <c r="A46" s="19">
        <v>42</v>
      </c>
      <c r="B46" s="20" t="s">
        <v>27</v>
      </c>
      <c r="C46" s="20" t="s">
        <v>62</v>
      </c>
      <c r="D46" s="43" t="s">
        <v>422</v>
      </c>
      <c r="E46" s="44" t="s">
        <v>724</v>
      </c>
      <c r="F46" s="23" t="s">
        <v>375</v>
      </c>
      <c r="G46" s="31">
        <v>50000</v>
      </c>
      <c r="H46" s="24">
        <v>0</v>
      </c>
      <c r="I46" s="25" t="s">
        <v>743</v>
      </c>
      <c r="J46" s="26">
        <f t="shared" si="0"/>
        <v>0</v>
      </c>
      <c r="K46" s="32"/>
      <c r="L46" s="23" t="s">
        <v>380</v>
      </c>
      <c r="M46" s="23" t="s">
        <v>383</v>
      </c>
    </row>
    <row r="47" spans="1:13" s="10" customFormat="1" ht="49.5">
      <c r="A47" s="19">
        <v>43</v>
      </c>
      <c r="B47" s="20" t="s">
        <v>27</v>
      </c>
      <c r="C47" s="20" t="s">
        <v>62</v>
      </c>
      <c r="D47" s="43" t="s">
        <v>423</v>
      </c>
      <c r="E47" s="44" t="s">
        <v>67</v>
      </c>
      <c r="F47" s="23" t="s">
        <v>375</v>
      </c>
      <c r="G47" s="31">
        <v>50000</v>
      </c>
      <c r="H47" s="24">
        <v>0</v>
      </c>
      <c r="I47" s="25" t="s">
        <v>744</v>
      </c>
      <c r="J47" s="26">
        <f t="shared" si="0"/>
        <v>0</v>
      </c>
      <c r="K47" s="27"/>
      <c r="L47" s="23" t="s">
        <v>380</v>
      </c>
      <c r="M47" s="23" t="s">
        <v>381</v>
      </c>
    </row>
    <row r="48" spans="1:13" s="10" customFormat="1" ht="49.5">
      <c r="A48" s="19">
        <v>44</v>
      </c>
      <c r="B48" s="20" t="s">
        <v>27</v>
      </c>
      <c r="C48" s="20" t="s">
        <v>62</v>
      </c>
      <c r="D48" s="43" t="s">
        <v>424</v>
      </c>
      <c r="E48" s="44" t="s">
        <v>68</v>
      </c>
      <c r="F48" s="23" t="s">
        <v>377</v>
      </c>
      <c r="G48" s="31">
        <v>45000</v>
      </c>
      <c r="H48" s="24">
        <v>0</v>
      </c>
      <c r="I48" s="25" t="s">
        <v>745</v>
      </c>
      <c r="J48" s="26">
        <f t="shared" si="0"/>
        <v>0</v>
      </c>
      <c r="K48" s="27"/>
      <c r="L48" s="23" t="s">
        <v>380</v>
      </c>
      <c r="M48" s="23" t="s">
        <v>382</v>
      </c>
    </row>
    <row r="49" spans="1:13" s="10" customFormat="1" ht="33">
      <c r="A49" s="19">
        <v>45</v>
      </c>
      <c r="B49" s="20" t="s">
        <v>27</v>
      </c>
      <c r="C49" s="20" t="s">
        <v>62</v>
      </c>
      <c r="D49" s="43" t="s">
        <v>425</v>
      </c>
      <c r="E49" s="44" t="s">
        <v>69</v>
      </c>
      <c r="F49" s="23" t="s">
        <v>375</v>
      </c>
      <c r="G49" s="31">
        <v>20000</v>
      </c>
      <c r="H49" s="24">
        <v>0</v>
      </c>
      <c r="I49" s="25" t="s">
        <v>746</v>
      </c>
      <c r="J49" s="26">
        <f t="shared" si="0"/>
        <v>0</v>
      </c>
      <c r="K49" s="27"/>
      <c r="L49" s="23" t="s">
        <v>380</v>
      </c>
      <c r="M49" s="23" t="s">
        <v>379</v>
      </c>
    </row>
    <row r="50" spans="1:13" s="10" customFormat="1">
      <c r="A50" s="19">
        <v>46</v>
      </c>
      <c r="B50" s="20" t="s">
        <v>27</v>
      </c>
      <c r="C50" s="20" t="s">
        <v>62</v>
      </c>
      <c r="D50" s="43" t="s">
        <v>426</v>
      </c>
      <c r="E50" s="44" t="s">
        <v>70</v>
      </c>
      <c r="F50" s="23" t="s">
        <v>376</v>
      </c>
      <c r="G50" s="31">
        <v>9000</v>
      </c>
      <c r="H50" s="24">
        <v>0</v>
      </c>
      <c r="I50" s="25" t="s">
        <v>747</v>
      </c>
      <c r="J50" s="26">
        <f t="shared" si="0"/>
        <v>0</v>
      </c>
      <c r="K50" s="27"/>
      <c r="L50" s="23" t="s">
        <v>380</v>
      </c>
      <c r="M50" s="23" t="s">
        <v>383</v>
      </c>
    </row>
    <row r="51" spans="1:13" s="10" customFormat="1" ht="33">
      <c r="A51" s="19">
        <v>47</v>
      </c>
      <c r="B51" s="20" t="s">
        <v>27</v>
      </c>
      <c r="C51" s="20" t="s">
        <v>62</v>
      </c>
      <c r="D51" s="43" t="s">
        <v>427</v>
      </c>
      <c r="E51" s="44" t="s">
        <v>71</v>
      </c>
      <c r="F51" s="23" t="s">
        <v>376</v>
      </c>
      <c r="G51" s="31">
        <v>10444</v>
      </c>
      <c r="H51" s="24">
        <v>10444</v>
      </c>
      <c r="I51" s="25" t="s">
        <v>748</v>
      </c>
      <c r="J51" s="26">
        <f t="shared" si="0"/>
        <v>1</v>
      </c>
      <c r="K51" s="27"/>
      <c r="L51" s="23" t="s">
        <v>380</v>
      </c>
      <c r="M51" s="23" t="s">
        <v>382</v>
      </c>
    </row>
    <row r="52" spans="1:13" s="10" customFormat="1" ht="33">
      <c r="A52" s="19">
        <v>48</v>
      </c>
      <c r="B52" s="20" t="s">
        <v>27</v>
      </c>
      <c r="C52" s="20" t="s">
        <v>62</v>
      </c>
      <c r="D52" s="43" t="s">
        <v>428</v>
      </c>
      <c r="E52" s="44" t="s">
        <v>72</v>
      </c>
      <c r="F52" s="23" t="s">
        <v>377</v>
      </c>
      <c r="G52" s="31">
        <v>36000</v>
      </c>
      <c r="H52" s="24">
        <v>0</v>
      </c>
      <c r="I52" s="25" t="s">
        <v>749</v>
      </c>
      <c r="J52" s="26">
        <f t="shared" si="0"/>
        <v>0</v>
      </c>
      <c r="K52" s="27"/>
      <c r="L52" s="23" t="s">
        <v>380</v>
      </c>
      <c r="M52" s="23" t="s">
        <v>382</v>
      </c>
    </row>
    <row r="53" spans="1:13" s="10" customFormat="1" ht="49.5">
      <c r="A53" s="19">
        <v>49</v>
      </c>
      <c r="B53" s="20" t="s">
        <v>27</v>
      </c>
      <c r="C53" s="20" t="s">
        <v>62</v>
      </c>
      <c r="D53" s="43" t="s">
        <v>429</v>
      </c>
      <c r="E53" s="45" t="s">
        <v>73</v>
      </c>
      <c r="F53" s="23" t="s">
        <v>375</v>
      </c>
      <c r="G53" s="31">
        <v>27000</v>
      </c>
      <c r="H53" s="24">
        <v>0</v>
      </c>
      <c r="I53" s="25" t="s">
        <v>750</v>
      </c>
      <c r="J53" s="26">
        <f t="shared" si="0"/>
        <v>0</v>
      </c>
      <c r="K53" s="27"/>
      <c r="L53" s="23" t="s">
        <v>380</v>
      </c>
      <c r="M53" s="23" t="s">
        <v>379</v>
      </c>
    </row>
    <row r="54" spans="1:13" s="10" customFormat="1">
      <c r="A54" s="19">
        <v>50</v>
      </c>
      <c r="B54" s="20" t="s">
        <v>27</v>
      </c>
      <c r="C54" s="20" t="s">
        <v>62</v>
      </c>
      <c r="D54" s="43" t="s">
        <v>430</v>
      </c>
      <c r="E54" s="45" t="s">
        <v>74</v>
      </c>
      <c r="F54" s="23" t="s">
        <v>376</v>
      </c>
      <c r="G54" s="31">
        <v>20000</v>
      </c>
      <c r="H54" s="24">
        <v>20000</v>
      </c>
      <c r="I54" s="25" t="s">
        <v>751</v>
      </c>
      <c r="J54" s="26">
        <f t="shared" si="0"/>
        <v>1</v>
      </c>
      <c r="K54" s="27"/>
      <c r="L54" s="23" t="s">
        <v>380</v>
      </c>
      <c r="M54" s="23" t="s">
        <v>379</v>
      </c>
    </row>
    <row r="55" spans="1:13" s="10" customFormat="1" ht="33">
      <c r="A55" s="19">
        <v>51</v>
      </c>
      <c r="B55" s="20" t="s">
        <v>27</v>
      </c>
      <c r="C55" s="20" t="s">
        <v>62</v>
      </c>
      <c r="D55" s="43" t="s">
        <v>431</v>
      </c>
      <c r="E55" s="45" t="s">
        <v>75</v>
      </c>
      <c r="F55" s="23" t="s">
        <v>376</v>
      </c>
      <c r="G55" s="31">
        <v>2700</v>
      </c>
      <c r="H55" s="24">
        <v>0</v>
      </c>
      <c r="I55" s="25" t="s">
        <v>752</v>
      </c>
      <c r="J55" s="26">
        <f t="shared" si="0"/>
        <v>0</v>
      </c>
      <c r="K55" s="27"/>
      <c r="L55" s="23" t="s">
        <v>380</v>
      </c>
      <c r="M55" s="23" t="s">
        <v>382</v>
      </c>
    </row>
    <row r="56" spans="1:13" s="10" customFormat="1">
      <c r="A56" s="19">
        <v>52</v>
      </c>
      <c r="B56" s="20" t="s">
        <v>27</v>
      </c>
      <c r="C56" s="20" t="s">
        <v>62</v>
      </c>
      <c r="D56" s="43" t="s">
        <v>432</v>
      </c>
      <c r="E56" s="45" t="s">
        <v>76</v>
      </c>
      <c r="F56" s="23" t="s">
        <v>376</v>
      </c>
      <c r="G56" s="31">
        <v>13957</v>
      </c>
      <c r="H56" s="24">
        <v>0</v>
      </c>
      <c r="I56" s="25" t="s">
        <v>753</v>
      </c>
      <c r="J56" s="26">
        <f t="shared" si="0"/>
        <v>0</v>
      </c>
      <c r="K56" s="32"/>
      <c r="L56" s="23" t="s">
        <v>380</v>
      </c>
      <c r="M56" s="23" t="s">
        <v>379</v>
      </c>
    </row>
    <row r="57" spans="1:13" s="10" customFormat="1" ht="66">
      <c r="A57" s="19">
        <v>53</v>
      </c>
      <c r="B57" s="20" t="s">
        <v>27</v>
      </c>
      <c r="C57" s="20" t="s">
        <v>62</v>
      </c>
      <c r="D57" s="43" t="s">
        <v>433</v>
      </c>
      <c r="E57" s="45" t="s">
        <v>77</v>
      </c>
      <c r="F57" s="23" t="s">
        <v>375</v>
      </c>
      <c r="G57" s="31">
        <v>11829</v>
      </c>
      <c r="H57" s="24">
        <v>0</v>
      </c>
      <c r="I57" s="25" t="s">
        <v>754</v>
      </c>
      <c r="J57" s="26">
        <f t="shared" si="0"/>
        <v>0</v>
      </c>
      <c r="K57" s="27"/>
      <c r="L57" s="23" t="s">
        <v>380</v>
      </c>
      <c r="M57" s="23" t="s">
        <v>382</v>
      </c>
    </row>
    <row r="58" spans="1:13" s="10" customFormat="1">
      <c r="A58" s="19">
        <v>54</v>
      </c>
      <c r="B58" s="20" t="s">
        <v>27</v>
      </c>
      <c r="C58" s="20" t="s">
        <v>62</v>
      </c>
      <c r="D58" s="43" t="s">
        <v>434</v>
      </c>
      <c r="E58" s="44" t="s">
        <v>78</v>
      </c>
      <c r="F58" s="23" t="s">
        <v>376</v>
      </c>
      <c r="G58" s="31">
        <v>18000</v>
      </c>
      <c r="H58" s="24">
        <v>18000</v>
      </c>
      <c r="I58" s="25" t="s">
        <v>755</v>
      </c>
      <c r="J58" s="26">
        <f t="shared" si="0"/>
        <v>1</v>
      </c>
      <c r="K58" s="27"/>
      <c r="L58" s="23" t="s">
        <v>380</v>
      </c>
      <c r="M58" s="23" t="s">
        <v>382</v>
      </c>
    </row>
    <row r="59" spans="1:13" s="10" customFormat="1">
      <c r="A59" s="19">
        <v>55</v>
      </c>
      <c r="B59" s="20" t="s">
        <v>27</v>
      </c>
      <c r="C59" s="20" t="s">
        <v>62</v>
      </c>
      <c r="D59" s="43" t="s">
        <v>435</v>
      </c>
      <c r="E59" s="42" t="s">
        <v>79</v>
      </c>
      <c r="F59" s="23" t="s">
        <v>376</v>
      </c>
      <c r="G59" s="31">
        <v>19530</v>
      </c>
      <c r="H59" s="24">
        <v>0</v>
      </c>
      <c r="I59" s="25" t="s">
        <v>756</v>
      </c>
      <c r="J59" s="26">
        <f t="shared" si="0"/>
        <v>0</v>
      </c>
      <c r="K59" s="27"/>
      <c r="L59" s="23" t="s">
        <v>380</v>
      </c>
      <c r="M59" s="23" t="s">
        <v>379</v>
      </c>
    </row>
    <row r="60" spans="1:13" s="10" customFormat="1" ht="49.5">
      <c r="A60" s="19">
        <v>56</v>
      </c>
      <c r="B60" s="20" t="s">
        <v>27</v>
      </c>
      <c r="C60" s="46" t="s">
        <v>62</v>
      </c>
      <c r="D60" s="43" t="s">
        <v>436</v>
      </c>
      <c r="E60" s="44" t="s">
        <v>80</v>
      </c>
      <c r="F60" s="23" t="s">
        <v>375</v>
      </c>
      <c r="G60" s="31">
        <v>50000</v>
      </c>
      <c r="H60" s="24">
        <v>0</v>
      </c>
      <c r="I60" s="25" t="s">
        <v>757</v>
      </c>
      <c r="J60" s="26">
        <f t="shared" si="0"/>
        <v>0</v>
      </c>
      <c r="K60" s="27"/>
      <c r="L60" s="23" t="s">
        <v>378</v>
      </c>
      <c r="M60" s="23" t="s">
        <v>383</v>
      </c>
    </row>
    <row r="61" spans="1:13" s="10" customFormat="1">
      <c r="A61" s="19">
        <v>57</v>
      </c>
      <c r="B61" s="20" t="s">
        <v>27</v>
      </c>
      <c r="C61" s="46" t="s">
        <v>62</v>
      </c>
      <c r="D61" s="43" t="s">
        <v>437</v>
      </c>
      <c r="E61" s="44" t="s">
        <v>81</v>
      </c>
      <c r="F61" s="23" t="s">
        <v>377</v>
      </c>
      <c r="G61" s="31">
        <v>63000</v>
      </c>
      <c r="H61" s="24">
        <v>0</v>
      </c>
      <c r="I61" s="25" t="s">
        <v>758</v>
      </c>
      <c r="J61" s="26">
        <f t="shared" si="0"/>
        <v>0</v>
      </c>
      <c r="K61" s="27"/>
      <c r="L61" s="23" t="s">
        <v>378</v>
      </c>
      <c r="M61" s="23" t="s">
        <v>379</v>
      </c>
    </row>
    <row r="62" spans="1:13" s="10" customFormat="1" ht="66">
      <c r="A62" s="19">
        <v>58</v>
      </c>
      <c r="B62" s="20" t="s">
        <v>27</v>
      </c>
      <c r="C62" s="46" t="s">
        <v>62</v>
      </c>
      <c r="D62" s="43" t="s">
        <v>438</v>
      </c>
      <c r="E62" s="44" t="s">
        <v>82</v>
      </c>
      <c r="F62" s="23" t="s">
        <v>375</v>
      </c>
      <c r="G62" s="31">
        <v>130000</v>
      </c>
      <c r="H62" s="24">
        <v>0</v>
      </c>
      <c r="I62" s="25" t="s">
        <v>759</v>
      </c>
      <c r="J62" s="26">
        <f t="shared" si="0"/>
        <v>0</v>
      </c>
      <c r="K62" s="27"/>
      <c r="L62" s="23" t="s">
        <v>378</v>
      </c>
      <c r="M62" s="23" t="s">
        <v>383</v>
      </c>
    </row>
    <row r="63" spans="1:13" s="10" customFormat="1" ht="49.5">
      <c r="A63" s="19">
        <v>59</v>
      </c>
      <c r="B63" s="20" t="s">
        <v>27</v>
      </c>
      <c r="C63" s="47" t="s">
        <v>83</v>
      </c>
      <c r="D63" s="48" t="s">
        <v>439</v>
      </c>
      <c r="E63" s="49" t="s">
        <v>84</v>
      </c>
      <c r="F63" s="23" t="s">
        <v>376</v>
      </c>
      <c r="G63" s="31">
        <v>36000</v>
      </c>
      <c r="H63" s="24">
        <v>36000</v>
      </c>
      <c r="I63" s="25" t="s">
        <v>760</v>
      </c>
      <c r="J63" s="26">
        <f t="shared" si="0"/>
        <v>1</v>
      </c>
      <c r="K63" s="27"/>
      <c r="L63" s="23" t="s">
        <v>380</v>
      </c>
      <c r="M63" s="23" t="s">
        <v>382</v>
      </c>
    </row>
    <row r="64" spans="1:13" s="10" customFormat="1" ht="33">
      <c r="A64" s="19">
        <v>60</v>
      </c>
      <c r="B64" s="20" t="s">
        <v>27</v>
      </c>
      <c r="C64" s="47" t="s">
        <v>83</v>
      </c>
      <c r="D64" s="48" t="s">
        <v>440</v>
      </c>
      <c r="E64" s="49" t="s">
        <v>85</v>
      </c>
      <c r="F64" s="23" t="s">
        <v>377</v>
      </c>
      <c r="G64" s="31">
        <v>38000</v>
      </c>
      <c r="H64" s="24">
        <v>0</v>
      </c>
      <c r="I64" s="25" t="s">
        <v>761</v>
      </c>
      <c r="J64" s="26">
        <f t="shared" si="0"/>
        <v>0</v>
      </c>
      <c r="K64" s="27"/>
      <c r="L64" s="23" t="s">
        <v>380</v>
      </c>
      <c r="M64" s="23" t="s">
        <v>382</v>
      </c>
    </row>
    <row r="65" spans="1:13" s="10" customFormat="1" ht="49.5">
      <c r="A65" s="19">
        <v>61</v>
      </c>
      <c r="B65" s="20" t="s">
        <v>27</v>
      </c>
      <c r="C65" s="47" t="s">
        <v>83</v>
      </c>
      <c r="D65" s="48" t="s">
        <v>441</v>
      </c>
      <c r="E65" s="49" t="s">
        <v>86</v>
      </c>
      <c r="F65" s="23" t="s">
        <v>377</v>
      </c>
      <c r="G65" s="31">
        <v>45000</v>
      </c>
      <c r="H65" s="24">
        <v>0</v>
      </c>
      <c r="I65" s="25" t="s">
        <v>762</v>
      </c>
      <c r="J65" s="26">
        <f t="shared" si="0"/>
        <v>0</v>
      </c>
      <c r="K65" s="27"/>
      <c r="L65" s="23" t="s">
        <v>380</v>
      </c>
      <c r="M65" s="23" t="s">
        <v>383</v>
      </c>
    </row>
    <row r="66" spans="1:13" s="10" customFormat="1" ht="33">
      <c r="A66" s="19">
        <v>62</v>
      </c>
      <c r="B66" s="20" t="s">
        <v>27</v>
      </c>
      <c r="C66" s="47" t="s">
        <v>83</v>
      </c>
      <c r="D66" s="48" t="s">
        <v>442</v>
      </c>
      <c r="E66" s="49" t="s">
        <v>87</v>
      </c>
      <c r="F66" s="23" t="s">
        <v>377</v>
      </c>
      <c r="G66" s="31">
        <v>45000</v>
      </c>
      <c r="H66" s="24">
        <v>0</v>
      </c>
      <c r="I66" s="25" t="s">
        <v>763</v>
      </c>
      <c r="J66" s="26">
        <f t="shared" si="0"/>
        <v>0</v>
      </c>
      <c r="K66" s="27"/>
      <c r="L66" s="23" t="s">
        <v>380</v>
      </c>
      <c r="M66" s="23" t="s">
        <v>383</v>
      </c>
    </row>
    <row r="67" spans="1:13" s="10" customFormat="1" ht="49.5">
      <c r="A67" s="19">
        <v>63</v>
      </c>
      <c r="B67" s="20" t="s">
        <v>27</v>
      </c>
      <c r="C67" s="47" t="s">
        <v>83</v>
      </c>
      <c r="D67" s="48" t="s">
        <v>443</v>
      </c>
      <c r="E67" s="49" t="s">
        <v>88</v>
      </c>
      <c r="F67" s="23" t="s">
        <v>377</v>
      </c>
      <c r="G67" s="31">
        <v>36000</v>
      </c>
      <c r="H67" s="24">
        <v>0</v>
      </c>
      <c r="I67" s="25" t="s">
        <v>764</v>
      </c>
      <c r="J67" s="26">
        <f t="shared" si="0"/>
        <v>0</v>
      </c>
      <c r="K67" s="27"/>
      <c r="L67" s="23" t="s">
        <v>380</v>
      </c>
      <c r="M67" s="23" t="s">
        <v>382</v>
      </c>
    </row>
    <row r="68" spans="1:13" s="10" customFormat="1" ht="49.5">
      <c r="A68" s="19">
        <v>64</v>
      </c>
      <c r="B68" s="20" t="s">
        <v>27</v>
      </c>
      <c r="C68" s="47" t="s">
        <v>83</v>
      </c>
      <c r="D68" s="48" t="s">
        <v>444</v>
      </c>
      <c r="E68" s="49" t="s">
        <v>89</v>
      </c>
      <c r="F68" s="23" t="s">
        <v>377</v>
      </c>
      <c r="G68" s="31">
        <v>90000</v>
      </c>
      <c r="H68" s="24">
        <v>0</v>
      </c>
      <c r="I68" s="25" t="s">
        <v>765</v>
      </c>
      <c r="J68" s="26">
        <f t="shared" si="0"/>
        <v>0</v>
      </c>
      <c r="K68" s="27"/>
      <c r="L68" s="23" t="s">
        <v>380</v>
      </c>
      <c r="M68" s="23" t="s">
        <v>382</v>
      </c>
    </row>
    <row r="69" spans="1:13" s="10" customFormat="1" ht="49.5">
      <c r="A69" s="19">
        <v>65</v>
      </c>
      <c r="B69" s="20" t="s">
        <v>27</v>
      </c>
      <c r="C69" s="47" t="s">
        <v>83</v>
      </c>
      <c r="D69" s="48" t="s">
        <v>445</v>
      </c>
      <c r="E69" s="49" t="s">
        <v>90</v>
      </c>
      <c r="F69" s="23" t="s">
        <v>375</v>
      </c>
      <c r="G69" s="31">
        <v>55000</v>
      </c>
      <c r="H69" s="24">
        <v>55000</v>
      </c>
      <c r="I69" s="25" t="s">
        <v>766</v>
      </c>
      <c r="J69" s="26">
        <f t="shared" ref="J69:J132" si="1">H69/G69</f>
        <v>1</v>
      </c>
      <c r="K69" s="27"/>
      <c r="L69" s="23" t="s">
        <v>380</v>
      </c>
      <c r="M69" s="23" t="s">
        <v>381</v>
      </c>
    </row>
    <row r="70" spans="1:13" s="10" customFormat="1" ht="49.5">
      <c r="A70" s="19">
        <v>66</v>
      </c>
      <c r="B70" s="20" t="s">
        <v>27</v>
      </c>
      <c r="C70" s="47" t="s">
        <v>83</v>
      </c>
      <c r="D70" s="48" t="s">
        <v>446</v>
      </c>
      <c r="E70" s="49" t="s">
        <v>91</v>
      </c>
      <c r="F70" s="23" t="s">
        <v>375</v>
      </c>
      <c r="G70" s="31">
        <v>55000</v>
      </c>
      <c r="H70" s="24">
        <v>29288</v>
      </c>
      <c r="I70" s="25" t="s">
        <v>767</v>
      </c>
      <c r="J70" s="26">
        <f t="shared" si="1"/>
        <v>0.53250909090909093</v>
      </c>
      <c r="K70" s="27"/>
      <c r="L70" s="23" t="s">
        <v>380</v>
      </c>
      <c r="M70" s="23" t="s">
        <v>381</v>
      </c>
    </row>
    <row r="71" spans="1:13" s="10" customFormat="1" ht="49.5">
      <c r="A71" s="19">
        <v>67</v>
      </c>
      <c r="B71" s="20" t="s">
        <v>27</v>
      </c>
      <c r="C71" s="47" t="s">
        <v>83</v>
      </c>
      <c r="D71" s="50" t="s">
        <v>447</v>
      </c>
      <c r="E71" s="49" t="s">
        <v>92</v>
      </c>
      <c r="F71" s="23" t="s">
        <v>375</v>
      </c>
      <c r="G71" s="31">
        <v>200000</v>
      </c>
      <c r="H71" s="24">
        <v>88601</v>
      </c>
      <c r="I71" s="25" t="s">
        <v>768</v>
      </c>
      <c r="J71" s="26">
        <f t="shared" si="1"/>
        <v>0.44300499999999998</v>
      </c>
      <c r="K71" s="27"/>
      <c r="L71" s="23" t="s">
        <v>378</v>
      </c>
      <c r="M71" s="23" t="s">
        <v>381</v>
      </c>
    </row>
    <row r="72" spans="1:13" s="10" customFormat="1" ht="66">
      <c r="A72" s="19">
        <v>68</v>
      </c>
      <c r="B72" s="20" t="s">
        <v>27</v>
      </c>
      <c r="C72" s="29" t="s">
        <v>93</v>
      </c>
      <c r="D72" s="22" t="s">
        <v>448</v>
      </c>
      <c r="E72" s="22" t="s">
        <v>94</v>
      </c>
      <c r="F72" s="23" t="s">
        <v>375</v>
      </c>
      <c r="G72" s="31">
        <v>100000</v>
      </c>
      <c r="H72" s="24">
        <v>8675</v>
      </c>
      <c r="I72" s="25" t="s">
        <v>769</v>
      </c>
      <c r="J72" s="26">
        <f t="shared" si="1"/>
        <v>8.6749999999999994E-2</v>
      </c>
      <c r="K72" s="27"/>
      <c r="L72" s="23" t="s">
        <v>380</v>
      </c>
      <c r="M72" s="23" t="s">
        <v>379</v>
      </c>
    </row>
    <row r="73" spans="1:13" s="10" customFormat="1" ht="49.5">
      <c r="A73" s="19">
        <v>69</v>
      </c>
      <c r="B73" s="20" t="s">
        <v>27</v>
      </c>
      <c r="C73" s="29" t="s">
        <v>93</v>
      </c>
      <c r="D73" s="22" t="s">
        <v>449</v>
      </c>
      <c r="E73" s="22" t="s">
        <v>95</v>
      </c>
      <c r="F73" s="23" t="s">
        <v>375</v>
      </c>
      <c r="G73" s="31">
        <v>100000</v>
      </c>
      <c r="H73" s="24">
        <v>0</v>
      </c>
      <c r="I73" s="25" t="s">
        <v>770</v>
      </c>
      <c r="J73" s="26">
        <f t="shared" si="1"/>
        <v>0</v>
      </c>
      <c r="K73" s="27"/>
      <c r="L73" s="23" t="s">
        <v>380</v>
      </c>
      <c r="M73" s="23" t="s">
        <v>379</v>
      </c>
    </row>
    <row r="74" spans="1:13" s="10" customFormat="1" ht="66">
      <c r="A74" s="19">
        <v>70</v>
      </c>
      <c r="B74" s="20" t="s">
        <v>27</v>
      </c>
      <c r="C74" s="29" t="s">
        <v>93</v>
      </c>
      <c r="D74" s="22" t="s">
        <v>450</v>
      </c>
      <c r="E74" s="22" t="s">
        <v>727</v>
      </c>
      <c r="F74" s="23" t="s">
        <v>375</v>
      </c>
      <c r="G74" s="31">
        <v>60000</v>
      </c>
      <c r="H74" s="24">
        <v>44419</v>
      </c>
      <c r="I74" s="25" t="s">
        <v>771</v>
      </c>
      <c r="J74" s="26">
        <f t="shared" si="1"/>
        <v>0.74031666666666662</v>
      </c>
      <c r="K74" s="27"/>
      <c r="L74" s="23" t="s">
        <v>380</v>
      </c>
      <c r="M74" s="23" t="s">
        <v>383</v>
      </c>
    </row>
    <row r="75" spans="1:13" s="10" customFormat="1" ht="49.5">
      <c r="A75" s="19">
        <v>71</v>
      </c>
      <c r="B75" s="20" t="s">
        <v>27</v>
      </c>
      <c r="C75" s="29" t="s">
        <v>93</v>
      </c>
      <c r="D75" s="22" t="s">
        <v>451</v>
      </c>
      <c r="E75" s="22" t="s">
        <v>96</v>
      </c>
      <c r="F75" s="23" t="s">
        <v>375</v>
      </c>
      <c r="G75" s="31">
        <v>50000</v>
      </c>
      <c r="H75" s="24">
        <v>0</v>
      </c>
      <c r="I75" s="25" t="s">
        <v>772</v>
      </c>
      <c r="J75" s="26">
        <f t="shared" si="1"/>
        <v>0</v>
      </c>
      <c r="K75" s="27"/>
      <c r="L75" s="23" t="s">
        <v>380</v>
      </c>
      <c r="M75" s="23" t="s">
        <v>383</v>
      </c>
    </row>
    <row r="76" spans="1:13" s="10" customFormat="1" ht="66">
      <c r="A76" s="19">
        <v>72</v>
      </c>
      <c r="B76" s="20" t="s">
        <v>27</v>
      </c>
      <c r="C76" s="29" t="s">
        <v>93</v>
      </c>
      <c r="D76" s="22" t="s">
        <v>452</v>
      </c>
      <c r="E76" s="22" t="s">
        <v>97</v>
      </c>
      <c r="F76" s="23" t="s">
        <v>375</v>
      </c>
      <c r="G76" s="31">
        <v>90000</v>
      </c>
      <c r="H76" s="24">
        <v>0</v>
      </c>
      <c r="I76" s="25" t="s">
        <v>773</v>
      </c>
      <c r="J76" s="26">
        <f t="shared" si="1"/>
        <v>0</v>
      </c>
      <c r="K76" s="27"/>
      <c r="L76" s="23" t="s">
        <v>380</v>
      </c>
      <c r="M76" s="23" t="s">
        <v>383</v>
      </c>
    </row>
    <row r="77" spans="1:13" s="10" customFormat="1" ht="49.5">
      <c r="A77" s="19">
        <v>73</v>
      </c>
      <c r="B77" s="20" t="s">
        <v>27</v>
      </c>
      <c r="C77" s="29" t="s">
        <v>93</v>
      </c>
      <c r="D77" s="51" t="s">
        <v>453</v>
      </c>
      <c r="E77" s="22" t="s">
        <v>98</v>
      </c>
      <c r="F77" s="23" t="s">
        <v>375</v>
      </c>
      <c r="G77" s="31">
        <v>150000</v>
      </c>
      <c r="H77" s="24">
        <v>0</v>
      </c>
      <c r="I77" s="25" t="s">
        <v>774</v>
      </c>
      <c r="J77" s="26">
        <f t="shared" si="1"/>
        <v>0</v>
      </c>
      <c r="K77" s="27"/>
      <c r="L77" s="23" t="s">
        <v>378</v>
      </c>
      <c r="M77" s="23" t="s">
        <v>383</v>
      </c>
    </row>
    <row r="78" spans="1:13" s="10" customFormat="1" ht="49.5">
      <c r="A78" s="19">
        <v>74</v>
      </c>
      <c r="B78" s="20" t="s">
        <v>27</v>
      </c>
      <c r="C78" s="29" t="s">
        <v>93</v>
      </c>
      <c r="D78" s="52" t="s">
        <v>454</v>
      </c>
      <c r="E78" s="53" t="s">
        <v>99</v>
      </c>
      <c r="F78" s="23" t="s">
        <v>375</v>
      </c>
      <c r="G78" s="31">
        <v>200000</v>
      </c>
      <c r="H78" s="24">
        <v>15065</v>
      </c>
      <c r="I78" s="25" t="s">
        <v>775</v>
      </c>
      <c r="J78" s="26">
        <f t="shared" si="1"/>
        <v>7.5325000000000003E-2</v>
      </c>
      <c r="K78" s="27"/>
      <c r="L78" s="23" t="s">
        <v>378</v>
      </c>
      <c r="M78" s="23" t="s">
        <v>379</v>
      </c>
    </row>
    <row r="79" spans="1:13" s="10" customFormat="1" ht="49.5">
      <c r="A79" s="19">
        <v>75</v>
      </c>
      <c r="B79" s="20" t="s">
        <v>27</v>
      </c>
      <c r="C79" s="29" t="s">
        <v>93</v>
      </c>
      <c r="D79" s="54" t="s">
        <v>455</v>
      </c>
      <c r="E79" s="55" t="s">
        <v>100</v>
      </c>
      <c r="F79" s="23" t="s">
        <v>375</v>
      </c>
      <c r="G79" s="31">
        <v>200000</v>
      </c>
      <c r="H79" s="24">
        <v>0</v>
      </c>
      <c r="I79" s="25" t="s">
        <v>776</v>
      </c>
      <c r="J79" s="26">
        <f t="shared" si="1"/>
        <v>0</v>
      </c>
      <c r="K79" s="27"/>
      <c r="L79" s="23" t="s">
        <v>378</v>
      </c>
      <c r="M79" s="23" t="s">
        <v>382</v>
      </c>
    </row>
    <row r="80" spans="1:13" s="10" customFormat="1" ht="49.5">
      <c r="A80" s="19">
        <v>76</v>
      </c>
      <c r="B80" s="20" t="s">
        <v>27</v>
      </c>
      <c r="C80" s="29" t="s">
        <v>101</v>
      </c>
      <c r="D80" s="30" t="s">
        <v>456</v>
      </c>
      <c r="E80" s="36" t="s">
        <v>728</v>
      </c>
      <c r="F80" s="23" t="s">
        <v>376</v>
      </c>
      <c r="G80" s="31">
        <v>45000</v>
      </c>
      <c r="H80" s="24">
        <v>0</v>
      </c>
      <c r="I80" s="25" t="s">
        <v>777</v>
      </c>
      <c r="J80" s="26">
        <f t="shared" si="1"/>
        <v>0</v>
      </c>
      <c r="K80" s="27"/>
      <c r="L80" s="23" t="s">
        <v>380</v>
      </c>
      <c r="M80" s="23" t="s">
        <v>382</v>
      </c>
    </row>
    <row r="81" spans="1:13" s="10" customFormat="1" ht="33">
      <c r="A81" s="19">
        <v>77</v>
      </c>
      <c r="B81" s="20" t="s">
        <v>27</v>
      </c>
      <c r="C81" s="29" t="s">
        <v>101</v>
      </c>
      <c r="D81" s="30" t="s">
        <v>457</v>
      </c>
      <c r="E81" s="36" t="s">
        <v>102</v>
      </c>
      <c r="F81" s="23" t="s">
        <v>375</v>
      </c>
      <c r="G81" s="31">
        <v>30000</v>
      </c>
      <c r="H81" s="24">
        <v>0</v>
      </c>
      <c r="I81" s="25" t="s">
        <v>778</v>
      </c>
      <c r="J81" s="26">
        <f t="shared" si="1"/>
        <v>0</v>
      </c>
      <c r="K81" s="27"/>
      <c r="L81" s="23" t="s">
        <v>380</v>
      </c>
      <c r="M81" s="23" t="s">
        <v>379</v>
      </c>
    </row>
    <row r="82" spans="1:13" s="10" customFormat="1" ht="99">
      <c r="A82" s="19">
        <v>78</v>
      </c>
      <c r="B82" s="20" t="s">
        <v>27</v>
      </c>
      <c r="C82" s="29" t="s">
        <v>101</v>
      </c>
      <c r="D82" s="30" t="s">
        <v>458</v>
      </c>
      <c r="E82" s="36" t="s">
        <v>103</v>
      </c>
      <c r="F82" s="23" t="s">
        <v>375</v>
      </c>
      <c r="G82" s="31">
        <v>80000</v>
      </c>
      <c r="H82" s="24">
        <v>30193</v>
      </c>
      <c r="I82" s="25" t="s">
        <v>779</v>
      </c>
      <c r="J82" s="26">
        <f t="shared" si="1"/>
        <v>0.37741249999999998</v>
      </c>
      <c r="K82" s="27"/>
      <c r="L82" s="23" t="s">
        <v>380</v>
      </c>
      <c r="M82" s="23" t="s">
        <v>379</v>
      </c>
    </row>
    <row r="83" spans="1:13" s="10" customFormat="1" ht="148.5">
      <c r="A83" s="19">
        <v>79</v>
      </c>
      <c r="B83" s="20" t="s">
        <v>27</v>
      </c>
      <c r="C83" s="29" t="s">
        <v>101</v>
      </c>
      <c r="D83" s="30" t="s">
        <v>459</v>
      </c>
      <c r="E83" s="36" t="s">
        <v>104</v>
      </c>
      <c r="F83" s="23" t="s">
        <v>375</v>
      </c>
      <c r="G83" s="31">
        <v>167000</v>
      </c>
      <c r="H83" s="24">
        <v>10575</v>
      </c>
      <c r="I83" s="25" t="s">
        <v>780</v>
      </c>
      <c r="J83" s="26">
        <f t="shared" si="1"/>
        <v>6.3323353293413168E-2</v>
      </c>
      <c r="K83" s="27"/>
      <c r="L83" s="23" t="s">
        <v>380</v>
      </c>
      <c r="M83" s="23" t="s">
        <v>379</v>
      </c>
    </row>
    <row r="84" spans="1:13" s="10" customFormat="1" ht="49.5">
      <c r="A84" s="19">
        <v>80</v>
      </c>
      <c r="B84" s="20" t="s">
        <v>27</v>
      </c>
      <c r="C84" s="29" t="s">
        <v>101</v>
      </c>
      <c r="D84" s="30" t="s">
        <v>460</v>
      </c>
      <c r="E84" s="36" t="s">
        <v>105</v>
      </c>
      <c r="F84" s="23" t="s">
        <v>376</v>
      </c>
      <c r="G84" s="31">
        <v>9000</v>
      </c>
      <c r="H84" s="24">
        <v>0</v>
      </c>
      <c r="I84" s="25" t="s">
        <v>781</v>
      </c>
      <c r="J84" s="26">
        <f t="shared" si="1"/>
        <v>0</v>
      </c>
      <c r="K84" s="27"/>
      <c r="L84" s="23" t="s">
        <v>380</v>
      </c>
      <c r="M84" s="23" t="s">
        <v>379</v>
      </c>
    </row>
    <row r="85" spans="1:13" s="10" customFormat="1" ht="33">
      <c r="A85" s="19">
        <v>81</v>
      </c>
      <c r="B85" s="20" t="s">
        <v>27</v>
      </c>
      <c r="C85" s="29" t="s">
        <v>101</v>
      </c>
      <c r="D85" s="30" t="s">
        <v>461</v>
      </c>
      <c r="E85" s="36" t="s">
        <v>106</v>
      </c>
      <c r="F85" s="23" t="s">
        <v>376</v>
      </c>
      <c r="G85" s="31">
        <v>9000</v>
      </c>
      <c r="H85" s="24">
        <v>0</v>
      </c>
      <c r="I85" s="25" t="s">
        <v>782</v>
      </c>
      <c r="J85" s="26">
        <f t="shared" si="1"/>
        <v>0</v>
      </c>
      <c r="K85" s="27"/>
      <c r="L85" s="23" t="s">
        <v>380</v>
      </c>
      <c r="M85" s="23" t="s">
        <v>379</v>
      </c>
    </row>
    <row r="86" spans="1:13" s="10" customFormat="1" ht="66">
      <c r="A86" s="19">
        <v>82</v>
      </c>
      <c r="B86" s="20" t="s">
        <v>27</v>
      </c>
      <c r="C86" s="29" t="s">
        <v>101</v>
      </c>
      <c r="D86" s="30" t="s">
        <v>462</v>
      </c>
      <c r="E86" s="36" t="s">
        <v>107</v>
      </c>
      <c r="F86" s="23" t="s">
        <v>375</v>
      </c>
      <c r="G86" s="31">
        <v>60000</v>
      </c>
      <c r="H86" s="24">
        <v>0</v>
      </c>
      <c r="I86" s="25" t="s">
        <v>783</v>
      </c>
      <c r="J86" s="26">
        <f t="shared" si="1"/>
        <v>0</v>
      </c>
      <c r="K86" s="27"/>
      <c r="L86" s="23" t="s">
        <v>380</v>
      </c>
      <c r="M86" s="23" t="s">
        <v>381</v>
      </c>
    </row>
    <row r="87" spans="1:13" s="10" customFormat="1" ht="49.5">
      <c r="A87" s="19">
        <v>83</v>
      </c>
      <c r="B87" s="20" t="s">
        <v>27</v>
      </c>
      <c r="C87" s="29" t="s">
        <v>108</v>
      </c>
      <c r="D87" s="30" t="s">
        <v>463</v>
      </c>
      <c r="E87" s="36" t="s">
        <v>731</v>
      </c>
      <c r="F87" s="23" t="s">
        <v>375</v>
      </c>
      <c r="G87" s="31">
        <v>50000</v>
      </c>
      <c r="H87" s="24">
        <v>44819</v>
      </c>
      <c r="I87" s="25" t="s">
        <v>784</v>
      </c>
      <c r="J87" s="26">
        <f t="shared" si="1"/>
        <v>0.89637999999999995</v>
      </c>
      <c r="K87" s="27"/>
      <c r="L87" s="23" t="s">
        <v>380</v>
      </c>
      <c r="M87" s="23" t="s">
        <v>382</v>
      </c>
    </row>
    <row r="88" spans="1:13" s="10" customFormat="1" ht="49.5">
      <c r="A88" s="19">
        <v>84</v>
      </c>
      <c r="B88" s="20" t="s">
        <v>27</v>
      </c>
      <c r="C88" s="29" t="s">
        <v>108</v>
      </c>
      <c r="D88" s="30" t="s">
        <v>464</v>
      </c>
      <c r="E88" s="36" t="s">
        <v>732</v>
      </c>
      <c r="F88" s="23" t="s">
        <v>375</v>
      </c>
      <c r="G88" s="31">
        <v>100000</v>
      </c>
      <c r="H88" s="24">
        <v>95184</v>
      </c>
      <c r="I88" s="25" t="s">
        <v>785</v>
      </c>
      <c r="J88" s="26">
        <f t="shared" si="1"/>
        <v>0.95184000000000002</v>
      </c>
      <c r="K88" s="27"/>
      <c r="L88" s="23" t="s">
        <v>380</v>
      </c>
      <c r="M88" s="23" t="s">
        <v>383</v>
      </c>
    </row>
    <row r="89" spans="1:13" s="10" customFormat="1" ht="49.5">
      <c r="A89" s="19">
        <v>85</v>
      </c>
      <c r="B89" s="20" t="s">
        <v>27</v>
      </c>
      <c r="C89" s="29" t="s">
        <v>108</v>
      </c>
      <c r="D89" s="30" t="s">
        <v>710</v>
      </c>
      <c r="E89" s="36" t="s">
        <v>733</v>
      </c>
      <c r="F89" s="23" t="s">
        <v>375</v>
      </c>
      <c r="G89" s="31">
        <v>50000</v>
      </c>
      <c r="H89" s="24">
        <v>49908</v>
      </c>
      <c r="I89" s="25" t="s">
        <v>786</v>
      </c>
      <c r="J89" s="26">
        <f t="shared" si="1"/>
        <v>0.99816000000000005</v>
      </c>
      <c r="K89" s="27"/>
      <c r="L89" s="23" t="s">
        <v>380</v>
      </c>
      <c r="M89" s="23" t="s">
        <v>382</v>
      </c>
    </row>
    <row r="90" spans="1:13" s="10" customFormat="1" ht="99">
      <c r="A90" s="19">
        <v>86</v>
      </c>
      <c r="B90" s="20" t="s">
        <v>27</v>
      </c>
      <c r="C90" s="29" t="s">
        <v>108</v>
      </c>
      <c r="D90" s="35" t="s">
        <v>711</v>
      </c>
      <c r="E90" s="34" t="s">
        <v>734</v>
      </c>
      <c r="F90" s="23" t="s">
        <v>375</v>
      </c>
      <c r="G90" s="31">
        <v>100000</v>
      </c>
      <c r="H90" s="24">
        <v>30338</v>
      </c>
      <c r="I90" s="25" t="s">
        <v>787</v>
      </c>
      <c r="J90" s="26">
        <f t="shared" si="1"/>
        <v>0.30337999999999998</v>
      </c>
      <c r="K90" s="27"/>
      <c r="L90" s="23" t="s">
        <v>378</v>
      </c>
      <c r="M90" s="23" t="s">
        <v>379</v>
      </c>
    </row>
    <row r="91" spans="1:13" s="10" customFormat="1" ht="49.5">
      <c r="A91" s="19">
        <v>87</v>
      </c>
      <c r="B91" s="20" t="s">
        <v>27</v>
      </c>
      <c r="C91" s="20" t="s">
        <v>109</v>
      </c>
      <c r="D91" s="30" t="s">
        <v>465</v>
      </c>
      <c r="E91" s="36" t="s">
        <v>729</v>
      </c>
      <c r="F91" s="23" t="s">
        <v>375</v>
      </c>
      <c r="G91" s="31">
        <v>100000</v>
      </c>
      <c r="H91" s="24">
        <v>0</v>
      </c>
      <c r="I91" s="25" t="s">
        <v>1031</v>
      </c>
      <c r="J91" s="26">
        <f t="shared" si="1"/>
        <v>0</v>
      </c>
      <c r="K91" s="27"/>
      <c r="L91" s="23" t="s">
        <v>380</v>
      </c>
      <c r="M91" s="23" t="s">
        <v>383</v>
      </c>
    </row>
    <row r="92" spans="1:13" s="10" customFormat="1" ht="49.5">
      <c r="A92" s="19">
        <v>88</v>
      </c>
      <c r="B92" s="20" t="s">
        <v>27</v>
      </c>
      <c r="C92" s="20" t="s">
        <v>109</v>
      </c>
      <c r="D92" s="22" t="s">
        <v>466</v>
      </c>
      <c r="E92" s="22" t="s">
        <v>110</v>
      </c>
      <c r="F92" s="23" t="s">
        <v>375</v>
      </c>
      <c r="G92" s="31">
        <v>100000</v>
      </c>
      <c r="H92" s="24">
        <v>0</v>
      </c>
      <c r="I92" s="25" t="s">
        <v>1031</v>
      </c>
      <c r="J92" s="26">
        <f t="shared" si="1"/>
        <v>0</v>
      </c>
      <c r="K92" s="27"/>
      <c r="L92" s="23" t="s">
        <v>380</v>
      </c>
      <c r="M92" s="23" t="s">
        <v>383</v>
      </c>
    </row>
    <row r="93" spans="1:13" s="10" customFormat="1" ht="49.5">
      <c r="A93" s="19">
        <v>89</v>
      </c>
      <c r="B93" s="20" t="s">
        <v>27</v>
      </c>
      <c r="C93" s="29" t="s">
        <v>109</v>
      </c>
      <c r="D93" s="35" t="s">
        <v>467</v>
      </c>
      <c r="E93" s="34" t="s">
        <v>111</v>
      </c>
      <c r="F93" s="23" t="s">
        <v>375</v>
      </c>
      <c r="G93" s="31">
        <v>100000</v>
      </c>
      <c r="H93" s="24">
        <v>0</v>
      </c>
      <c r="I93" s="25" t="s">
        <v>1031</v>
      </c>
      <c r="J93" s="26">
        <f t="shared" si="1"/>
        <v>0</v>
      </c>
      <c r="K93" s="27"/>
      <c r="L93" s="23" t="s">
        <v>378</v>
      </c>
      <c r="M93" s="23" t="s">
        <v>382</v>
      </c>
    </row>
    <row r="94" spans="1:13" s="10" customFormat="1" ht="49.5">
      <c r="A94" s="19">
        <v>90</v>
      </c>
      <c r="B94" s="20" t="s">
        <v>27</v>
      </c>
      <c r="C94" s="29" t="s">
        <v>112</v>
      </c>
      <c r="D94" s="30" t="s">
        <v>468</v>
      </c>
      <c r="E94" s="30" t="s">
        <v>113</v>
      </c>
      <c r="F94" s="23" t="s">
        <v>375</v>
      </c>
      <c r="G94" s="31">
        <v>20000</v>
      </c>
      <c r="H94" s="24">
        <v>0</v>
      </c>
      <c r="I94" s="25" t="s">
        <v>1032</v>
      </c>
      <c r="J94" s="26">
        <f t="shared" si="1"/>
        <v>0</v>
      </c>
      <c r="K94" s="27"/>
      <c r="L94" s="23" t="s">
        <v>380</v>
      </c>
      <c r="M94" s="23" t="s">
        <v>379</v>
      </c>
    </row>
    <row r="95" spans="1:13" s="10" customFormat="1" ht="33">
      <c r="A95" s="19">
        <v>91</v>
      </c>
      <c r="B95" s="20" t="s">
        <v>27</v>
      </c>
      <c r="C95" s="29" t="s">
        <v>112</v>
      </c>
      <c r="D95" s="30" t="s">
        <v>469</v>
      </c>
      <c r="E95" s="30" t="s">
        <v>114</v>
      </c>
      <c r="F95" s="23" t="s">
        <v>375</v>
      </c>
      <c r="G95" s="31">
        <v>100000</v>
      </c>
      <c r="H95" s="24">
        <v>0</v>
      </c>
      <c r="I95" s="25" t="s">
        <v>1033</v>
      </c>
      <c r="J95" s="26">
        <f t="shared" si="1"/>
        <v>0</v>
      </c>
      <c r="K95" s="27"/>
      <c r="L95" s="23" t="s">
        <v>380</v>
      </c>
      <c r="M95" s="23" t="s">
        <v>382</v>
      </c>
    </row>
    <row r="96" spans="1:13" s="10" customFormat="1" ht="33">
      <c r="A96" s="19">
        <v>92</v>
      </c>
      <c r="B96" s="20" t="s">
        <v>27</v>
      </c>
      <c r="C96" s="29" t="s">
        <v>112</v>
      </c>
      <c r="D96" s="30" t="s">
        <v>470</v>
      </c>
      <c r="E96" s="30" t="s">
        <v>115</v>
      </c>
      <c r="F96" s="23" t="s">
        <v>375</v>
      </c>
      <c r="G96" s="31">
        <v>50000</v>
      </c>
      <c r="H96" s="24">
        <v>0</v>
      </c>
      <c r="I96" s="25" t="s">
        <v>1034</v>
      </c>
      <c r="J96" s="26">
        <f t="shared" si="1"/>
        <v>0</v>
      </c>
      <c r="K96" s="27"/>
      <c r="L96" s="23" t="s">
        <v>380</v>
      </c>
      <c r="M96" s="23" t="s">
        <v>379</v>
      </c>
    </row>
    <row r="97" spans="1:13" s="10" customFormat="1" ht="33">
      <c r="A97" s="19">
        <v>93</v>
      </c>
      <c r="B97" s="20" t="s">
        <v>27</v>
      </c>
      <c r="C97" s="29" t="s">
        <v>112</v>
      </c>
      <c r="D97" s="30" t="s">
        <v>471</v>
      </c>
      <c r="E97" s="30" t="s">
        <v>116</v>
      </c>
      <c r="F97" s="23" t="s">
        <v>375</v>
      </c>
      <c r="G97" s="31">
        <v>30000</v>
      </c>
      <c r="H97" s="24">
        <v>0</v>
      </c>
      <c r="I97" s="25" t="s">
        <v>1035</v>
      </c>
      <c r="J97" s="26">
        <f t="shared" si="1"/>
        <v>0</v>
      </c>
      <c r="K97" s="27"/>
      <c r="L97" s="23" t="s">
        <v>380</v>
      </c>
      <c r="M97" s="23" t="s">
        <v>379</v>
      </c>
    </row>
    <row r="98" spans="1:13" s="10" customFormat="1" ht="33">
      <c r="A98" s="19">
        <v>94</v>
      </c>
      <c r="B98" s="20" t="s">
        <v>27</v>
      </c>
      <c r="C98" s="29" t="s">
        <v>117</v>
      </c>
      <c r="D98" s="30" t="s">
        <v>472</v>
      </c>
      <c r="E98" s="42" t="s">
        <v>118</v>
      </c>
      <c r="F98" s="23" t="s">
        <v>375</v>
      </c>
      <c r="G98" s="31">
        <v>200000</v>
      </c>
      <c r="H98" s="24">
        <v>0</v>
      </c>
      <c r="I98" s="25" t="s">
        <v>788</v>
      </c>
      <c r="J98" s="26">
        <f t="shared" si="1"/>
        <v>0</v>
      </c>
      <c r="K98" s="27"/>
      <c r="L98" s="23" t="s">
        <v>380</v>
      </c>
      <c r="M98" s="23" t="s">
        <v>381</v>
      </c>
    </row>
    <row r="99" spans="1:13" s="10" customFormat="1" ht="49.5">
      <c r="A99" s="19">
        <v>95</v>
      </c>
      <c r="B99" s="20" t="s">
        <v>27</v>
      </c>
      <c r="C99" s="29" t="s">
        <v>117</v>
      </c>
      <c r="D99" s="35" t="s">
        <v>473</v>
      </c>
      <c r="E99" s="42" t="s">
        <v>119</v>
      </c>
      <c r="F99" s="23" t="s">
        <v>375</v>
      </c>
      <c r="G99" s="31">
        <v>150000</v>
      </c>
      <c r="H99" s="24">
        <v>0</v>
      </c>
      <c r="I99" s="25" t="s">
        <v>789</v>
      </c>
      <c r="J99" s="26">
        <f t="shared" si="1"/>
        <v>0</v>
      </c>
      <c r="K99" s="27"/>
      <c r="L99" s="23" t="s">
        <v>378</v>
      </c>
      <c r="M99" s="23" t="s">
        <v>383</v>
      </c>
    </row>
    <row r="100" spans="1:13" s="10" customFormat="1" ht="49.5">
      <c r="A100" s="19">
        <v>96</v>
      </c>
      <c r="B100" s="20" t="s">
        <v>27</v>
      </c>
      <c r="C100" s="29" t="s">
        <v>117</v>
      </c>
      <c r="D100" s="35" t="s">
        <v>474</v>
      </c>
      <c r="E100" s="42" t="s">
        <v>120</v>
      </c>
      <c r="F100" s="23" t="s">
        <v>375</v>
      </c>
      <c r="G100" s="31">
        <v>30000</v>
      </c>
      <c r="H100" s="24">
        <v>0</v>
      </c>
      <c r="I100" s="25" t="s">
        <v>790</v>
      </c>
      <c r="J100" s="26">
        <f t="shared" si="1"/>
        <v>0</v>
      </c>
      <c r="K100" s="27"/>
      <c r="L100" s="23" t="s">
        <v>378</v>
      </c>
      <c r="M100" s="23" t="s">
        <v>383</v>
      </c>
    </row>
    <row r="101" spans="1:13" s="10" customFormat="1" ht="33">
      <c r="A101" s="19">
        <v>97</v>
      </c>
      <c r="B101" s="20" t="s">
        <v>27</v>
      </c>
      <c r="C101" s="29" t="s">
        <v>117</v>
      </c>
      <c r="D101" s="35" t="s">
        <v>475</v>
      </c>
      <c r="E101" s="42" t="s">
        <v>121</v>
      </c>
      <c r="F101" s="23" t="s">
        <v>375</v>
      </c>
      <c r="G101" s="31">
        <v>50000</v>
      </c>
      <c r="H101" s="24">
        <v>0</v>
      </c>
      <c r="I101" s="25" t="s">
        <v>791</v>
      </c>
      <c r="J101" s="26">
        <f t="shared" si="1"/>
        <v>0</v>
      </c>
      <c r="K101" s="27"/>
      <c r="L101" s="23" t="s">
        <v>378</v>
      </c>
      <c r="M101" s="23" t="s">
        <v>381</v>
      </c>
    </row>
    <row r="102" spans="1:13" s="10" customFormat="1" ht="49.5">
      <c r="A102" s="19">
        <v>98</v>
      </c>
      <c r="B102" s="20" t="s">
        <v>27</v>
      </c>
      <c r="C102" s="29" t="s">
        <v>122</v>
      </c>
      <c r="D102" s="30" t="s">
        <v>712</v>
      </c>
      <c r="E102" s="36" t="s">
        <v>123</v>
      </c>
      <c r="F102" s="23" t="s">
        <v>375</v>
      </c>
      <c r="G102" s="31">
        <v>66000</v>
      </c>
      <c r="H102" s="24">
        <v>0</v>
      </c>
      <c r="I102" s="25" t="s">
        <v>792</v>
      </c>
      <c r="J102" s="26">
        <f t="shared" si="1"/>
        <v>0</v>
      </c>
      <c r="K102" s="27"/>
      <c r="L102" s="23" t="s">
        <v>380</v>
      </c>
      <c r="M102" s="23" t="s">
        <v>381</v>
      </c>
    </row>
    <row r="103" spans="1:13" s="10" customFormat="1" ht="66">
      <c r="A103" s="19">
        <v>99</v>
      </c>
      <c r="B103" s="20" t="s">
        <v>27</v>
      </c>
      <c r="C103" s="29" t="s">
        <v>122</v>
      </c>
      <c r="D103" s="30" t="s">
        <v>476</v>
      </c>
      <c r="E103" s="36" t="s">
        <v>124</v>
      </c>
      <c r="F103" s="23" t="s">
        <v>375</v>
      </c>
      <c r="G103" s="31">
        <v>50000</v>
      </c>
      <c r="H103" s="24">
        <v>48768</v>
      </c>
      <c r="I103" s="25" t="s">
        <v>793</v>
      </c>
      <c r="J103" s="26">
        <f t="shared" si="1"/>
        <v>0.97536</v>
      </c>
      <c r="K103" s="27"/>
      <c r="L103" s="23" t="s">
        <v>380</v>
      </c>
      <c r="M103" s="23" t="s">
        <v>379</v>
      </c>
    </row>
    <row r="104" spans="1:13" s="10" customFormat="1" ht="148.5">
      <c r="A104" s="19">
        <v>100</v>
      </c>
      <c r="B104" s="20" t="s">
        <v>27</v>
      </c>
      <c r="C104" s="29" t="s">
        <v>122</v>
      </c>
      <c r="D104" s="30" t="s">
        <v>477</v>
      </c>
      <c r="E104" s="36" t="s">
        <v>125</v>
      </c>
      <c r="F104" s="23" t="s">
        <v>375</v>
      </c>
      <c r="G104" s="31">
        <v>84000</v>
      </c>
      <c r="H104" s="24">
        <v>28898</v>
      </c>
      <c r="I104" s="25" t="s">
        <v>794</v>
      </c>
      <c r="J104" s="26">
        <f t="shared" si="1"/>
        <v>0.34402380952380951</v>
      </c>
      <c r="K104" s="27"/>
      <c r="L104" s="23" t="s">
        <v>380</v>
      </c>
      <c r="M104" s="23" t="s">
        <v>383</v>
      </c>
    </row>
    <row r="105" spans="1:13" s="10" customFormat="1" ht="49.5">
      <c r="A105" s="19">
        <v>101</v>
      </c>
      <c r="B105" s="20" t="s">
        <v>27</v>
      </c>
      <c r="C105" s="29" t="s">
        <v>122</v>
      </c>
      <c r="D105" s="35" t="s">
        <v>478</v>
      </c>
      <c r="E105" s="34" t="s">
        <v>126</v>
      </c>
      <c r="F105" s="23" t="s">
        <v>375</v>
      </c>
      <c r="G105" s="31">
        <v>60000</v>
      </c>
      <c r="H105" s="24">
        <v>0</v>
      </c>
      <c r="I105" s="25" t="s">
        <v>795</v>
      </c>
      <c r="J105" s="26">
        <f t="shared" si="1"/>
        <v>0</v>
      </c>
      <c r="K105" s="27"/>
      <c r="L105" s="23" t="s">
        <v>378</v>
      </c>
      <c r="M105" s="23" t="s">
        <v>382</v>
      </c>
    </row>
    <row r="106" spans="1:13" s="10" customFormat="1">
      <c r="A106" s="19">
        <v>102</v>
      </c>
      <c r="B106" s="20" t="s">
        <v>27</v>
      </c>
      <c r="C106" s="29" t="s">
        <v>127</v>
      </c>
      <c r="D106" s="30" t="s">
        <v>479</v>
      </c>
      <c r="E106" s="36" t="s">
        <v>128</v>
      </c>
      <c r="F106" s="23" t="s">
        <v>375</v>
      </c>
      <c r="G106" s="31">
        <v>50000</v>
      </c>
      <c r="H106" s="24">
        <v>0</v>
      </c>
      <c r="I106" s="25" t="s">
        <v>796</v>
      </c>
      <c r="J106" s="26">
        <f t="shared" si="1"/>
        <v>0</v>
      </c>
      <c r="K106" s="27"/>
      <c r="L106" s="23" t="s">
        <v>380</v>
      </c>
      <c r="M106" s="23" t="s">
        <v>379</v>
      </c>
    </row>
    <row r="107" spans="1:13" s="10" customFormat="1" ht="49.5">
      <c r="A107" s="19">
        <v>103</v>
      </c>
      <c r="B107" s="20" t="s">
        <v>27</v>
      </c>
      <c r="C107" s="29" t="s">
        <v>127</v>
      </c>
      <c r="D107" s="30" t="s">
        <v>480</v>
      </c>
      <c r="E107" s="36" t="s">
        <v>129</v>
      </c>
      <c r="F107" s="23" t="s">
        <v>375</v>
      </c>
      <c r="G107" s="31">
        <v>50000</v>
      </c>
      <c r="H107" s="24">
        <v>22236</v>
      </c>
      <c r="I107" s="25" t="s">
        <v>797</v>
      </c>
      <c r="J107" s="26">
        <f t="shared" si="1"/>
        <v>0.44472</v>
      </c>
      <c r="K107" s="27"/>
      <c r="L107" s="23" t="s">
        <v>380</v>
      </c>
      <c r="M107" s="23" t="s">
        <v>383</v>
      </c>
    </row>
    <row r="108" spans="1:13" s="10" customFormat="1">
      <c r="A108" s="19">
        <v>104</v>
      </c>
      <c r="B108" s="20" t="s">
        <v>27</v>
      </c>
      <c r="C108" s="29" t="s">
        <v>127</v>
      </c>
      <c r="D108" s="30" t="s">
        <v>481</v>
      </c>
      <c r="E108" s="36" t="s">
        <v>130</v>
      </c>
      <c r="F108" s="23" t="s">
        <v>375</v>
      </c>
      <c r="G108" s="31">
        <v>50000</v>
      </c>
      <c r="H108" s="24">
        <v>0</v>
      </c>
      <c r="I108" s="25" t="s">
        <v>796</v>
      </c>
      <c r="J108" s="26">
        <f t="shared" si="1"/>
        <v>0</v>
      </c>
      <c r="K108" s="27"/>
      <c r="L108" s="23" t="s">
        <v>380</v>
      </c>
      <c r="M108" s="23" t="s">
        <v>381</v>
      </c>
    </row>
    <row r="109" spans="1:13" s="10" customFormat="1" ht="49.5">
      <c r="A109" s="19">
        <v>105</v>
      </c>
      <c r="B109" s="20" t="s">
        <v>27</v>
      </c>
      <c r="C109" s="29" t="s">
        <v>127</v>
      </c>
      <c r="D109" s="30" t="s">
        <v>482</v>
      </c>
      <c r="E109" s="36" t="s">
        <v>131</v>
      </c>
      <c r="F109" s="23" t="s">
        <v>375</v>
      </c>
      <c r="G109" s="31">
        <v>50000</v>
      </c>
      <c r="H109" s="24">
        <v>0</v>
      </c>
      <c r="I109" s="25" t="s">
        <v>798</v>
      </c>
      <c r="J109" s="26">
        <f t="shared" si="1"/>
        <v>0</v>
      </c>
      <c r="K109" s="27"/>
      <c r="L109" s="23" t="s">
        <v>380</v>
      </c>
      <c r="M109" s="23" t="s">
        <v>383</v>
      </c>
    </row>
    <row r="110" spans="1:13" s="10" customFormat="1" ht="33">
      <c r="A110" s="19">
        <v>106</v>
      </c>
      <c r="B110" s="20" t="s">
        <v>27</v>
      </c>
      <c r="C110" s="29" t="s">
        <v>127</v>
      </c>
      <c r="D110" s="35" t="s">
        <v>483</v>
      </c>
      <c r="E110" s="34" t="s">
        <v>132</v>
      </c>
      <c r="F110" s="23" t="s">
        <v>376</v>
      </c>
      <c r="G110" s="31">
        <v>15185</v>
      </c>
      <c r="H110" s="24">
        <v>0</v>
      </c>
      <c r="I110" s="25" t="s">
        <v>799</v>
      </c>
      <c r="J110" s="26">
        <f t="shared" si="1"/>
        <v>0</v>
      </c>
      <c r="K110" s="27"/>
      <c r="L110" s="23" t="s">
        <v>378</v>
      </c>
      <c r="M110" s="23" t="s">
        <v>382</v>
      </c>
    </row>
    <row r="111" spans="1:13" s="10" customFormat="1" ht="49.5">
      <c r="A111" s="19">
        <v>107</v>
      </c>
      <c r="B111" s="20" t="s">
        <v>27</v>
      </c>
      <c r="C111" s="29" t="s">
        <v>133</v>
      </c>
      <c r="D111" s="30" t="s">
        <v>484</v>
      </c>
      <c r="E111" s="36" t="s">
        <v>134</v>
      </c>
      <c r="F111" s="23" t="s">
        <v>375</v>
      </c>
      <c r="G111" s="31">
        <v>100000</v>
      </c>
      <c r="H111" s="24">
        <v>0</v>
      </c>
      <c r="I111" s="25" t="s">
        <v>1036</v>
      </c>
      <c r="J111" s="26">
        <f t="shared" si="1"/>
        <v>0</v>
      </c>
      <c r="K111" s="27"/>
      <c r="L111" s="23" t="s">
        <v>380</v>
      </c>
      <c r="M111" s="23" t="s">
        <v>381</v>
      </c>
    </row>
    <row r="112" spans="1:13" s="10" customFormat="1" ht="49.5">
      <c r="A112" s="19">
        <v>108</v>
      </c>
      <c r="B112" s="20" t="s">
        <v>27</v>
      </c>
      <c r="C112" s="29" t="s">
        <v>133</v>
      </c>
      <c r="D112" s="30" t="s">
        <v>485</v>
      </c>
      <c r="E112" s="36" t="s">
        <v>135</v>
      </c>
      <c r="F112" s="23" t="s">
        <v>375</v>
      </c>
      <c r="G112" s="31">
        <v>50000</v>
      </c>
      <c r="H112" s="24">
        <v>26545</v>
      </c>
      <c r="I112" s="25" t="s">
        <v>1037</v>
      </c>
      <c r="J112" s="26">
        <f t="shared" si="1"/>
        <v>0.53090000000000004</v>
      </c>
      <c r="K112" s="27"/>
      <c r="L112" s="23" t="s">
        <v>380</v>
      </c>
      <c r="M112" s="23" t="s">
        <v>381</v>
      </c>
    </row>
    <row r="113" spans="1:13" s="10" customFormat="1" ht="33">
      <c r="A113" s="19">
        <v>109</v>
      </c>
      <c r="B113" s="20" t="s">
        <v>27</v>
      </c>
      <c r="C113" s="29" t="s">
        <v>133</v>
      </c>
      <c r="D113" s="30" t="s">
        <v>486</v>
      </c>
      <c r="E113" s="36" t="s">
        <v>134</v>
      </c>
      <c r="F113" s="23" t="s">
        <v>375</v>
      </c>
      <c r="G113" s="31">
        <v>50000</v>
      </c>
      <c r="H113" s="24">
        <v>0</v>
      </c>
      <c r="I113" s="25" t="s">
        <v>800</v>
      </c>
      <c r="J113" s="26">
        <f t="shared" si="1"/>
        <v>0</v>
      </c>
      <c r="K113" s="27"/>
      <c r="L113" s="23" t="s">
        <v>380</v>
      </c>
      <c r="M113" s="23" t="s">
        <v>383</v>
      </c>
    </row>
    <row r="114" spans="1:13" s="10" customFormat="1" ht="33">
      <c r="A114" s="19">
        <v>110</v>
      </c>
      <c r="B114" s="20" t="s">
        <v>27</v>
      </c>
      <c r="C114" s="29" t="s">
        <v>136</v>
      </c>
      <c r="D114" s="30" t="s">
        <v>487</v>
      </c>
      <c r="E114" s="34" t="s">
        <v>137</v>
      </c>
      <c r="F114" s="23" t="s">
        <v>375</v>
      </c>
      <c r="G114" s="31">
        <v>200000</v>
      </c>
      <c r="H114" s="24">
        <v>113278</v>
      </c>
      <c r="I114" s="25" t="s">
        <v>801</v>
      </c>
      <c r="J114" s="26">
        <f t="shared" si="1"/>
        <v>0.56638999999999995</v>
      </c>
      <c r="K114" s="27"/>
      <c r="L114" s="23" t="s">
        <v>380</v>
      </c>
      <c r="M114" s="23" t="s">
        <v>382</v>
      </c>
    </row>
    <row r="115" spans="1:13" s="10" customFormat="1" ht="33">
      <c r="A115" s="19">
        <v>111</v>
      </c>
      <c r="B115" s="20" t="s">
        <v>27</v>
      </c>
      <c r="C115" s="29" t="s">
        <v>136</v>
      </c>
      <c r="D115" s="35" t="s">
        <v>488</v>
      </c>
      <c r="E115" s="34" t="s">
        <v>138</v>
      </c>
      <c r="F115" s="23" t="s">
        <v>375</v>
      </c>
      <c r="G115" s="31">
        <v>200000</v>
      </c>
      <c r="H115" s="24">
        <v>83214</v>
      </c>
      <c r="I115" s="25" t="s">
        <v>802</v>
      </c>
      <c r="J115" s="26">
        <f t="shared" si="1"/>
        <v>0.41607</v>
      </c>
      <c r="K115" s="27"/>
      <c r="L115" s="23" t="s">
        <v>378</v>
      </c>
      <c r="M115" s="23" t="s">
        <v>381</v>
      </c>
    </row>
    <row r="116" spans="1:13" s="10" customFormat="1" ht="33">
      <c r="A116" s="19">
        <v>112</v>
      </c>
      <c r="B116" s="20" t="s">
        <v>27</v>
      </c>
      <c r="C116" s="29" t="s">
        <v>139</v>
      </c>
      <c r="D116" s="30" t="s">
        <v>489</v>
      </c>
      <c r="E116" s="36" t="s">
        <v>140</v>
      </c>
      <c r="F116" s="23" t="s">
        <v>375</v>
      </c>
      <c r="G116" s="31">
        <v>100000</v>
      </c>
      <c r="H116" s="24">
        <v>0</v>
      </c>
      <c r="I116" s="25" t="s">
        <v>803</v>
      </c>
      <c r="J116" s="26">
        <f t="shared" si="1"/>
        <v>0</v>
      </c>
      <c r="K116" s="27"/>
      <c r="L116" s="23" t="s">
        <v>380</v>
      </c>
      <c r="M116" s="23" t="s">
        <v>382</v>
      </c>
    </row>
    <row r="117" spans="1:13" s="10" customFormat="1" ht="49.5">
      <c r="A117" s="19">
        <v>113</v>
      </c>
      <c r="B117" s="20" t="s">
        <v>27</v>
      </c>
      <c r="C117" s="29" t="s">
        <v>139</v>
      </c>
      <c r="D117" s="30" t="s">
        <v>490</v>
      </c>
      <c r="E117" s="36" t="s">
        <v>141</v>
      </c>
      <c r="F117" s="23" t="s">
        <v>375</v>
      </c>
      <c r="G117" s="31">
        <v>100000</v>
      </c>
      <c r="H117" s="24">
        <v>0</v>
      </c>
      <c r="I117" s="25" t="s">
        <v>804</v>
      </c>
      <c r="J117" s="26">
        <f t="shared" si="1"/>
        <v>0</v>
      </c>
      <c r="K117" s="27"/>
      <c r="L117" s="23" t="s">
        <v>380</v>
      </c>
      <c r="M117" s="23" t="s">
        <v>383</v>
      </c>
    </row>
    <row r="118" spans="1:13" s="10" customFormat="1" ht="66">
      <c r="A118" s="19">
        <v>114</v>
      </c>
      <c r="B118" s="20" t="s">
        <v>27</v>
      </c>
      <c r="C118" s="29" t="s">
        <v>139</v>
      </c>
      <c r="D118" s="35" t="s">
        <v>491</v>
      </c>
      <c r="E118" s="34" t="s">
        <v>142</v>
      </c>
      <c r="F118" s="23" t="s">
        <v>375</v>
      </c>
      <c r="G118" s="31">
        <v>60000</v>
      </c>
      <c r="H118" s="24">
        <v>35466</v>
      </c>
      <c r="I118" s="25" t="s">
        <v>805</v>
      </c>
      <c r="J118" s="26">
        <f t="shared" si="1"/>
        <v>0.59109999999999996</v>
      </c>
      <c r="K118" s="27"/>
      <c r="L118" s="23" t="s">
        <v>378</v>
      </c>
      <c r="M118" s="23" t="s">
        <v>383</v>
      </c>
    </row>
    <row r="119" spans="1:13" s="10" customFormat="1" ht="49.5">
      <c r="A119" s="19">
        <v>115</v>
      </c>
      <c r="B119" s="20" t="s">
        <v>27</v>
      </c>
      <c r="C119" s="29" t="s">
        <v>139</v>
      </c>
      <c r="D119" s="35" t="s">
        <v>492</v>
      </c>
      <c r="E119" s="34" t="s">
        <v>143</v>
      </c>
      <c r="F119" s="23" t="s">
        <v>375</v>
      </c>
      <c r="G119" s="31">
        <v>70000</v>
      </c>
      <c r="H119" s="24">
        <v>0</v>
      </c>
      <c r="I119" s="25" t="s">
        <v>806</v>
      </c>
      <c r="J119" s="26">
        <f t="shared" si="1"/>
        <v>0</v>
      </c>
      <c r="K119" s="27"/>
      <c r="L119" s="23" t="s">
        <v>378</v>
      </c>
      <c r="M119" s="23" t="s">
        <v>379</v>
      </c>
    </row>
    <row r="120" spans="1:13" s="10" customFormat="1" ht="33">
      <c r="A120" s="19">
        <v>116</v>
      </c>
      <c r="B120" s="20" t="s">
        <v>27</v>
      </c>
      <c r="C120" s="29" t="s">
        <v>144</v>
      </c>
      <c r="D120" s="30" t="s">
        <v>493</v>
      </c>
      <c r="E120" s="36" t="s">
        <v>145</v>
      </c>
      <c r="F120" s="23" t="s">
        <v>375</v>
      </c>
      <c r="G120" s="31">
        <v>60000</v>
      </c>
      <c r="H120" s="24">
        <v>0</v>
      </c>
      <c r="I120" s="25" t="s">
        <v>807</v>
      </c>
      <c r="J120" s="26">
        <f t="shared" si="1"/>
        <v>0</v>
      </c>
      <c r="K120" s="27"/>
      <c r="L120" s="23" t="s">
        <v>380</v>
      </c>
      <c r="M120" s="23" t="s">
        <v>379</v>
      </c>
    </row>
    <row r="121" spans="1:13" s="10" customFormat="1" ht="33">
      <c r="A121" s="19">
        <v>117</v>
      </c>
      <c r="B121" s="20" t="s">
        <v>27</v>
      </c>
      <c r="C121" s="29" t="s">
        <v>144</v>
      </c>
      <c r="D121" s="30" t="s">
        <v>494</v>
      </c>
      <c r="E121" s="36" t="s">
        <v>146</v>
      </c>
      <c r="F121" s="23" t="s">
        <v>375</v>
      </c>
      <c r="G121" s="31">
        <v>67500</v>
      </c>
      <c r="H121" s="24">
        <v>66010</v>
      </c>
      <c r="I121" s="25" t="s">
        <v>808</v>
      </c>
      <c r="J121" s="26">
        <f t="shared" si="1"/>
        <v>0.97792592592592598</v>
      </c>
      <c r="K121" s="27"/>
      <c r="L121" s="23" t="s">
        <v>380</v>
      </c>
      <c r="M121" s="23" t="s">
        <v>381</v>
      </c>
    </row>
    <row r="122" spans="1:13" s="10" customFormat="1" ht="33">
      <c r="A122" s="19">
        <v>118</v>
      </c>
      <c r="B122" s="20" t="s">
        <v>27</v>
      </c>
      <c r="C122" s="29" t="s">
        <v>144</v>
      </c>
      <c r="D122" s="30" t="s">
        <v>495</v>
      </c>
      <c r="E122" s="36" t="s">
        <v>147</v>
      </c>
      <c r="F122" s="23" t="s">
        <v>375</v>
      </c>
      <c r="G122" s="31">
        <v>30000</v>
      </c>
      <c r="H122" s="24">
        <v>0</v>
      </c>
      <c r="I122" s="25" t="s">
        <v>809</v>
      </c>
      <c r="J122" s="26">
        <f t="shared" si="1"/>
        <v>0</v>
      </c>
      <c r="K122" s="27"/>
      <c r="L122" s="23" t="s">
        <v>380</v>
      </c>
      <c r="M122" s="23" t="s">
        <v>383</v>
      </c>
    </row>
    <row r="123" spans="1:13" s="10" customFormat="1" ht="66">
      <c r="A123" s="19">
        <v>119</v>
      </c>
      <c r="B123" s="20" t="s">
        <v>27</v>
      </c>
      <c r="C123" s="29" t="s">
        <v>144</v>
      </c>
      <c r="D123" s="30" t="s">
        <v>496</v>
      </c>
      <c r="E123" s="36" t="s">
        <v>148</v>
      </c>
      <c r="F123" s="23" t="s">
        <v>377</v>
      </c>
      <c r="G123" s="31">
        <v>22500</v>
      </c>
      <c r="H123" s="24">
        <v>0</v>
      </c>
      <c r="I123" s="25" t="s">
        <v>810</v>
      </c>
      <c r="J123" s="26">
        <f t="shared" si="1"/>
        <v>0</v>
      </c>
      <c r="K123" s="27"/>
      <c r="L123" s="23" t="s">
        <v>380</v>
      </c>
      <c r="M123" s="23" t="s">
        <v>382</v>
      </c>
    </row>
    <row r="124" spans="1:13" s="10" customFormat="1" ht="49.5">
      <c r="A124" s="19">
        <v>120</v>
      </c>
      <c r="B124" s="20" t="s">
        <v>27</v>
      </c>
      <c r="C124" s="29" t="s">
        <v>144</v>
      </c>
      <c r="D124" s="30" t="s">
        <v>497</v>
      </c>
      <c r="E124" s="36" t="s">
        <v>149</v>
      </c>
      <c r="F124" s="23" t="s">
        <v>375</v>
      </c>
      <c r="G124" s="31">
        <v>20000</v>
      </c>
      <c r="H124" s="24">
        <v>18082</v>
      </c>
      <c r="I124" s="25" t="s">
        <v>811</v>
      </c>
      <c r="J124" s="26">
        <f t="shared" si="1"/>
        <v>0.90410000000000001</v>
      </c>
      <c r="K124" s="27"/>
      <c r="L124" s="23" t="s">
        <v>380</v>
      </c>
      <c r="M124" s="23" t="s">
        <v>379</v>
      </c>
    </row>
    <row r="125" spans="1:13" s="10" customFormat="1" ht="49.5">
      <c r="A125" s="19">
        <v>121</v>
      </c>
      <c r="B125" s="20" t="s">
        <v>27</v>
      </c>
      <c r="C125" s="29" t="s">
        <v>144</v>
      </c>
      <c r="D125" s="35" t="s">
        <v>498</v>
      </c>
      <c r="E125" s="34" t="s">
        <v>150</v>
      </c>
      <c r="F125" s="23" t="s">
        <v>375</v>
      </c>
      <c r="G125" s="31">
        <v>200000</v>
      </c>
      <c r="H125" s="24">
        <v>118582</v>
      </c>
      <c r="I125" s="25" t="s">
        <v>812</v>
      </c>
      <c r="J125" s="26">
        <f t="shared" si="1"/>
        <v>0.59291000000000005</v>
      </c>
      <c r="K125" s="27"/>
      <c r="L125" s="23" t="s">
        <v>378</v>
      </c>
      <c r="M125" s="23" t="s">
        <v>383</v>
      </c>
    </row>
    <row r="126" spans="1:13" s="10" customFormat="1" ht="33">
      <c r="A126" s="19">
        <v>122</v>
      </c>
      <c r="B126" s="20" t="s">
        <v>27</v>
      </c>
      <c r="C126" s="29" t="s">
        <v>151</v>
      </c>
      <c r="D126" s="30" t="s">
        <v>499</v>
      </c>
      <c r="E126" s="36" t="s">
        <v>152</v>
      </c>
      <c r="F126" s="23" t="s">
        <v>375</v>
      </c>
      <c r="G126" s="31">
        <v>150000</v>
      </c>
      <c r="H126" s="24">
        <v>78672</v>
      </c>
      <c r="I126" s="25" t="s">
        <v>994</v>
      </c>
      <c r="J126" s="26">
        <f t="shared" si="1"/>
        <v>0.52447999999999995</v>
      </c>
      <c r="K126" s="27"/>
      <c r="L126" s="23" t="s">
        <v>380</v>
      </c>
      <c r="M126" s="23" t="s">
        <v>383</v>
      </c>
    </row>
    <row r="127" spans="1:13" s="10" customFormat="1" ht="49.5">
      <c r="A127" s="19">
        <v>123</v>
      </c>
      <c r="B127" s="20" t="s">
        <v>27</v>
      </c>
      <c r="C127" s="29" t="s">
        <v>151</v>
      </c>
      <c r="D127" s="30" t="s">
        <v>500</v>
      </c>
      <c r="E127" s="36" t="s">
        <v>153</v>
      </c>
      <c r="F127" s="23" t="s">
        <v>375</v>
      </c>
      <c r="G127" s="31">
        <v>50000</v>
      </c>
      <c r="H127" s="24">
        <v>50000</v>
      </c>
      <c r="I127" s="25" t="s">
        <v>995</v>
      </c>
      <c r="J127" s="26">
        <f t="shared" si="1"/>
        <v>1</v>
      </c>
      <c r="K127" s="27"/>
      <c r="L127" s="23" t="s">
        <v>380</v>
      </c>
      <c r="M127" s="23" t="s">
        <v>381</v>
      </c>
    </row>
    <row r="128" spans="1:13" s="10" customFormat="1" ht="49.5">
      <c r="A128" s="19">
        <v>124</v>
      </c>
      <c r="B128" s="20" t="s">
        <v>27</v>
      </c>
      <c r="C128" s="29" t="s">
        <v>151</v>
      </c>
      <c r="D128" s="35" t="s">
        <v>501</v>
      </c>
      <c r="E128" s="34" t="s">
        <v>154</v>
      </c>
      <c r="F128" s="23" t="s">
        <v>375</v>
      </c>
      <c r="G128" s="31">
        <v>50000</v>
      </c>
      <c r="H128" s="24">
        <v>50000</v>
      </c>
      <c r="I128" s="25" t="s">
        <v>996</v>
      </c>
      <c r="J128" s="26">
        <f t="shared" si="1"/>
        <v>1</v>
      </c>
      <c r="K128" s="27"/>
      <c r="L128" s="23" t="s">
        <v>378</v>
      </c>
      <c r="M128" s="23" t="s">
        <v>379</v>
      </c>
    </row>
    <row r="129" spans="1:13" s="10" customFormat="1" ht="33">
      <c r="A129" s="19">
        <v>125</v>
      </c>
      <c r="B129" s="20" t="s">
        <v>27</v>
      </c>
      <c r="C129" s="29" t="s">
        <v>151</v>
      </c>
      <c r="D129" s="35" t="s">
        <v>502</v>
      </c>
      <c r="E129" s="34" t="s">
        <v>155</v>
      </c>
      <c r="F129" s="23" t="s">
        <v>375</v>
      </c>
      <c r="G129" s="31">
        <v>50000</v>
      </c>
      <c r="H129" s="24">
        <v>0</v>
      </c>
      <c r="I129" s="25" t="s">
        <v>997</v>
      </c>
      <c r="J129" s="26">
        <f t="shared" si="1"/>
        <v>0</v>
      </c>
      <c r="K129" s="27"/>
      <c r="L129" s="23" t="s">
        <v>378</v>
      </c>
      <c r="M129" s="23" t="s">
        <v>379</v>
      </c>
    </row>
    <row r="130" spans="1:13" s="10" customFormat="1" ht="66">
      <c r="A130" s="19">
        <v>126</v>
      </c>
      <c r="B130" s="20" t="s">
        <v>27</v>
      </c>
      <c r="C130" s="29" t="s">
        <v>156</v>
      </c>
      <c r="D130" s="30" t="s">
        <v>503</v>
      </c>
      <c r="E130" s="36" t="s">
        <v>157</v>
      </c>
      <c r="F130" s="23" t="s">
        <v>375</v>
      </c>
      <c r="G130" s="31">
        <v>150000</v>
      </c>
      <c r="H130" s="24">
        <v>68000</v>
      </c>
      <c r="I130" s="25" t="s">
        <v>813</v>
      </c>
      <c r="J130" s="26">
        <f t="shared" si="1"/>
        <v>0.45333333333333331</v>
      </c>
      <c r="K130" s="27"/>
      <c r="L130" s="23" t="s">
        <v>380</v>
      </c>
      <c r="M130" s="23" t="s">
        <v>381</v>
      </c>
    </row>
    <row r="131" spans="1:13" s="10" customFormat="1" ht="66">
      <c r="A131" s="19">
        <v>127</v>
      </c>
      <c r="B131" s="20" t="s">
        <v>27</v>
      </c>
      <c r="C131" s="29" t="s">
        <v>156</v>
      </c>
      <c r="D131" s="30" t="s">
        <v>504</v>
      </c>
      <c r="E131" s="36" t="s">
        <v>158</v>
      </c>
      <c r="F131" s="23" t="s">
        <v>375</v>
      </c>
      <c r="G131" s="31">
        <v>30000</v>
      </c>
      <c r="H131" s="24">
        <v>0</v>
      </c>
      <c r="I131" s="25" t="s">
        <v>814</v>
      </c>
      <c r="J131" s="26">
        <f t="shared" si="1"/>
        <v>0</v>
      </c>
      <c r="K131" s="27"/>
      <c r="L131" s="23" t="s">
        <v>380</v>
      </c>
      <c r="M131" s="23" t="s">
        <v>381</v>
      </c>
    </row>
    <row r="132" spans="1:13" s="10" customFormat="1" ht="33">
      <c r="A132" s="19">
        <v>128</v>
      </c>
      <c r="B132" s="20" t="s">
        <v>27</v>
      </c>
      <c r="C132" s="29" t="s">
        <v>156</v>
      </c>
      <c r="D132" s="30" t="s">
        <v>505</v>
      </c>
      <c r="E132" s="36" t="s">
        <v>159</v>
      </c>
      <c r="F132" s="23" t="s">
        <v>375</v>
      </c>
      <c r="G132" s="31">
        <v>20000</v>
      </c>
      <c r="H132" s="24">
        <v>0</v>
      </c>
      <c r="I132" s="25" t="s">
        <v>815</v>
      </c>
      <c r="J132" s="26">
        <f t="shared" si="1"/>
        <v>0</v>
      </c>
      <c r="K132" s="27"/>
      <c r="L132" s="23" t="s">
        <v>380</v>
      </c>
      <c r="M132" s="23" t="s">
        <v>379</v>
      </c>
    </row>
    <row r="133" spans="1:13" s="10" customFormat="1" ht="82.5">
      <c r="A133" s="19">
        <v>129</v>
      </c>
      <c r="B133" s="20" t="s">
        <v>27</v>
      </c>
      <c r="C133" s="29" t="s">
        <v>156</v>
      </c>
      <c r="D133" s="35" t="s">
        <v>506</v>
      </c>
      <c r="E133" s="34" t="s">
        <v>160</v>
      </c>
      <c r="F133" s="23" t="s">
        <v>375</v>
      </c>
      <c r="G133" s="31">
        <v>200000</v>
      </c>
      <c r="H133" s="24">
        <v>90000</v>
      </c>
      <c r="I133" s="25" t="s">
        <v>816</v>
      </c>
      <c r="J133" s="26">
        <f t="shared" ref="J133:J196" si="2">H133/G133</f>
        <v>0.45</v>
      </c>
      <c r="K133" s="27"/>
      <c r="L133" s="23" t="s">
        <v>378</v>
      </c>
      <c r="M133" s="23" t="s">
        <v>381</v>
      </c>
    </row>
    <row r="134" spans="1:13" s="10" customFormat="1" ht="49.5">
      <c r="A134" s="19">
        <v>130</v>
      </c>
      <c r="B134" s="20" t="s">
        <v>27</v>
      </c>
      <c r="C134" s="29" t="s">
        <v>161</v>
      </c>
      <c r="D134" s="22" t="s">
        <v>507</v>
      </c>
      <c r="E134" s="36" t="s">
        <v>162</v>
      </c>
      <c r="F134" s="23" t="s">
        <v>375</v>
      </c>
      <c r="G134" s="31">
        <v>100000</v>
      </c>
      <c r="H134" s="24">
        <v>68268</v>
      </c>
      <c r="I134" s="25" t="s">
        <v>817</v>
      </c>
      <c r="J134" s="26">
        <f t="shared" si="2"/>
        <v>0.68267999999999995</v>
      </c>
      <c r="K134" s="27"/>
      <c r="L134" s="23" t="s">
        <v>380</v>
      </c>
      <c r="M134" s="23" t="s">
        <v>379</v>
      </c>
    </row>
    <row r="135" spans="1:13" s="10" customFormat="1" ht="33">
      <c r="A135" s="19">
        <v>131</v>
      </c>
      <c r="B135" s="20" t="s">
        <v>27</v>
      </c>
      <c r="C135" s="29" t="s">
        <v>161</v>
      </c>
      <c r="D135" s="22" t="s">
        <v>508</v>
      </c>
      <c r="E135" s="36" t="s">
        <v>163</v>
      </c>
      <c r="F135" s="23" t="s">
        <v>375</v>
      </c>
      <c r="G135" s="31">
        <v>35000</v>
      </c>
      <c r="H135" s="24">
        <v>35000</v>
      </c>
      <c r="I135" s="25" t="s">
        <v>818</v>
      </c>
      <c r="J135" s="26">
        <f t="shared" si="2"/>
        <v>1</v>
      </c>
      <c r="K135" s="27"/>
      <c r="L135" s="23" t="s">
        <v>380</v>
      </c>
      <c r="M135" s="23" t="s">
        <v>379</v>
      </c>
    </row>
    <row r="136" spans="1:13" s="10" customFormat="1" ht="33">
      <c r="A136" s="19">
        <v>132</v>
      </c>
      <c r="B136" s="20" t="s">
        <v>27</v>
      </c>
      <c r="C136" s="29" t="s">
        <v>161</v>
      </c>
      <c r="D136" s="22" t="s">
        <v>509</v>
      </c>
      <c r="E136" s="36" t="s">
        <v>164</v>
      </c>
      <c r="F136" s="23" t="s">
        <v>375</v>
      </c>
      <c r="G136" s="31">
        <v>50000</v>
      </c>
      <c r="H136" s="24">
        <v>50000</v>
      </c>
      <c r="I136" s="25" t="s">
        <v>819</v>
      </c>
      <c r="J136" s="26">
        <f t="shared" si="2"/>
        <v>1</v>
      </c>
      <c r="K136" s="27"/>
      <c r="L136" s="23" t="s">
        <v>380</v>
      </c>
      <c r="M136" s="23" t="s">
        <v>381</v>
      </c>
    </row>
    <row r="137" spans="1:13" s="10" customFormat="1" ht="33">
      <c r="A137" s="19">
        <v>133</v>
      </c>
      <c r="B137" s="20" t="s">
        <v>27</v>
      </c>
      <c r="C137" s="29" t="s">
        <v>161</v>
      </c>
      <c r="D137" s="22" t="s">
        <v>510</v>
      </c>
      <c r="E137" s="36" t="s">
        <v>165</v>
      </c>
      <c r="F137" s="23" t="s">
        <v>376</v>
      </c>
      <c r="G137" s="31">
        <v>15000</v>
      </c>
      <c r="H137" s="24">
        <v>0</v>
      </c>
      <c r="I137" s="25" t="s">
        <v>820</v>
      </c>
      <c r="J137" s="26">
        <f t="shared" si="2"/>
        <v>0</v>
      </c>
      <c r="K137" s="27"/>
      <c r="L137" s="23" t="s">
        <v>380</v>
      </c>
      <c r="M137" s="23" t="s">
        <v>382</v>
      </c>
    </row>
    <row r="138" spans="1:13" s="10" customFormat="1" ht="33">
      <c r="A138" s="19">
        <v>134</v>
      </c>
      <c r="B138" s="20" t="s">
        <v>27</v>
      </c>
      <c r="C138" s="29" t="s">
        <v>161</v>
      </c>
      <c r="D138" s="56" t="s">
        <v>511</v>
      </c>
      <c r="E138" s="34" t="s">
        <v>166</v>
      </c>
      <c r="F138" s="23" t="s">
        <v>375</v>
      </c>
      <c r="G138" s="31">
        <v>100000</v>
      </c>
      <c r="H138" s="24">
        <v>85037</v>
      </c>
      <c r="I138" s="25" t="s">
        <v>821</v>
      </c>
      <c r="J138" s="26">
        <f t="shared" si="2"/>
        <v>0.85036999999999996</v>
      </c>
      <c r="K138" s="27"/>
      <c r="L138" s="23" t="s">
        <v>378</v>
      </c>
      <c r="M138" s="23" t="s">
        <v>381</v>
      </c>
    </row>
    <row r="139" spans="1:13" s="10" customFormat="1" ht="49.5">
      <c r="A139" s="19">
        <v>135</v>
      </c>
      <c r="B139" s="20" t="s">
        <v>27</v>
      </c>
      <c r="C139" s="29" t="s">
        <v>161</v>
      </c>
      <c r="D139" s="56" t="s">
        <v>512</v>
      </c>
      <c r="E139" s="34" t="s">
        <v>167</v>
      </c>
      <c r="F139" s="23" t="s">
        <v>375</v>
      </c>
      <c r="G139" s="31">
        <v>120000</v>
      </c>
      <c r="H139" s="24">
        <v>112364</v>
      </c>
      <c r="I139" s="25" t="s">
        <v>822</v>
      </c>
      <c r="J139" s="26">
        <f t="shared" si="2"/>
        <v>0.93636666666666668</v>
      </c>
      <c r="K139" s="27"/>
      <c r="L139" s="23" t="s">
        <v>378</v>
      </c>
      <c r="M139" s="23" t="s">
        <v>381</v>
      </c>
    </row>
    <row r="140" spans="1:13" s="10" customFormat="1" ht="49.5">
      <c r="A140" s="19">
        <v>136</v>
      </c>
      <c r="B140" s="20" t="s">
        <v>27</v>
      </c>
      <c r="C140" s="29" t="s">
        <v>161</v>
      </c>
      <c r="D140" s="56" t="s">
        <v>513</v>
      </c>
      <c r="E140" s="34" t="s">
        <v>168</v>
      </c>
      <c r="F140" s="23" t="s">
        <v>375</v>
      </c>
      <c r="G140" s="31">
        <v>100000</v>
      </c>
      <c r="H140" s="24">
        <v>100000</v>
      </c>
      <c r="I140" s="25" t="s">
        <v>823</v>
      </c>
      <c r="J140" s="26">
        <f t="shared" si="2"/>
        <v>1</v>
      </c>
      <c r="K140" s="27"/>
      <c r="L140" s="23" t="s">
        <v>378</v>
      </c>
      <c r="M140" s="23" t="s">
        <v>383</v>
      </c>
    </row>
    <row r="141" spans="1:13" s="10" customFormat="1" ht="49.5">
      <c r="A141" s="19">
        <v>137</v>
      </c>
      <c r="B141" s="20" t="s">
        <v>27</v>
      </c>
      <c r="C141" s="29" t="s">
        <v>161</v>
      </c>
      <c r="D141" s="56" t="s">
        <v>514</v>
      </c>
      <c r="E141" s="34" t="s">
        <v>169</v>
      </c>
      <c r="F141" s="23" t="s">
        <v>375</v>
      </c>
      <c r="G141" s="31">
        <v>100000</v>
      </c>
      <c r="H141" s="24">
        <v>82773</v>
      </c>
      <c r="I141" s="25" t="s">
        <v>824</v>
      </c>
      <c r="J141" s="26">
        <f t="shared" si="2"/>
        <v>0.82772999999999997</v>
      </c>
      <c r="K141" s="27"/>
      <c r="L141" s="23" t="s">
        <v>378</v>
      </c>
      <c r="M141" s="23" t="s">
        <v>383</v>
      </c>
    </row>
    <row r="142" spans="1:13" s="10" customFormat="1">
      <c r="A142" s="19">
        <v>138</v>
      </c>
      <c r="B142" s="20" t="s">
        <v>27</v>
      </c>
      <c r="C142" s="29" t="s">
        <v>161</v>
      </c>
      <c r="D142" s="56" t="s">
        <v>515</v>
      </c>
      <c r="E142" s="34" t="s">
        <v>170</v>
      </c>
      <c r="F142" s="23" t="s">
        <v>375</v>
      </c>
      <c r="G142" s="31">
        <v>48000</v>
      </c>
      <c r="H142" s="24">
        <v>2142</v>
      </c>
      <c r="I142" s="25" t="s">
        <v>825</v>
      </c>
      <c r="J142" s="26">
        <f t="shared" si="2"/>
        <v>4.4624999999999998E-2</v>
      </c>
      <c r="K142" s="27"/>
      <c r="L142" s="23" t="s">
        <v>378</v>
      </c>
      <c r="M142" s="23" t="s">
        <v>381</v>
      </c>
    </row>
    <row r="143" spans="1:13" s="10" customFormat="1" ht="33">
      <c r="A143" s="19">
        <v>139</v>
      </c>
      <c r="B143" s="20" t="s">
        <v>27</v>
      </c>
      <c r="C143" s="29" t="s">
        <v>171</v>
      </c>
      <c r="D143" s="22" t="s">
        <v>516</v>
      </c>
      <c r="E143" s="36" t="s">
        <v>172</v>
      </c>
      <c r="F143" s="23" t="s">
        <v>375</v>
      </c>
      <c r="G143" s="31">
        <v>70000</v>
      </c>
      <c r="H143" s="24">
        <v>0</v>
      </c>
      <c r="I143" s="25" t="s">
        <v>826</v>
      </c>
      <c r="J143" s="26">
        <f t="shared" si="2"/>
        <v>0</v>
      </c>
      <c r="K143" s="27"/>
      <c r="L143" s="23" t="s">
        <v>380</v>
      </c>
      <c r="M143" s="23" t="s">
        <v>383</v>
      </c>
    </row>
    <row r="144" spans="1:13" s="10" customFormat="1" ht="33">
      <c r="A144" s="19">
        <v>140</v>
      </c>
      <c r="B144" s="20" t="s">
        <v>27</v>
      </c>
      <c r="C144" s="29" t="s">
        <v>171</v>
      </c>
      <c r="D144" s="22" t="s">
        <v>517</v>
      </c>
      <c r="E144" s="36" t="s">
        <v>173</v>
      </c>
      <c r="F144" s="23" t="s">
        <v>375</v>
      </c>
      <c r="G144" s="31">
        <v>80000</v>
      </c>
      <c r="H144" s="24">
        <v>78216</v>
      </c>
      <c r="I144" s="25" t="s">
        <v>827</v>
      </c>
      <c r="J144" s="26">
        <f t="shared" si="2"/>
        <v>0.97770000000000001</v>
      </c>
      <c r="K144" s="27"/>
      <c r="L144" s="23" t="s">
        <v>380</v>
      </c>
      <c r="M144" s="23" t="s">
        <v>379</v>
      </c>
    </row>
    <row r="145" spans="1:13" s="10" customFormat="1" ht="33">
      <c r="A145" s="19">
        <v>141</v>
      </c>
      <c r="B145" s="20" t="s">
        <v>27</v>
      </c>
      <c r="C145" s="29" t="s">
        <v>171</v>
      </c>
      <c r="D145" s="22" t="s">
        <v>518</v>
      </c>
      <c r="E145" s="36" t="s">
        <v>174</v>
      </c>
      <c r="F145" s="23" t="s">
        <v>375</v>
      </c>
      <c r="G145" s="31">
        <v>50000</v>
      </c>
      <c r="H145" s="24">
        <v>50000</v>
      </c>
      <c r="I145" s="25" t="s">
        <v>828</v>
      </c>
      <c r="J145" s="26">
        <f t="shared" si="2"/>
        <v>1</v>
      </c>
      <c r="K145" s="27"/>
      <c r="L145" s="23" t="s">
        <v>380</v>
      </c>
      <c r="M145" s="23" t="s">
        <v>383</v>
      </c>
    </row>
    <row r="146" spans="1:13" s="10" customFormat="1">
      <c r="A146" s="19">
        <v>142</v>
      </c>
      <c r="B146" s="20" t="s">
        <v>27</v>
      </c>
      <c r="C146" s="29" t="s">
        <v>171</v>
      </c>
      <c r="D146" s="56" t="s">
        <v>519</v>
      </c>
      <c r="E146" s="34" t="s">
        <v>175</v>
      </c>
      <c r="F146" s="23" t="s">
        <v>375</v>
      </c>
      <c r="G146" s="31">
        <v>120000</v>
      </c>
      <c r="H146" s="24">
        <v>0</v>
      </c>
      <c r="I146" s="25" t="s">
        <v>829</v>
      </c>
      <c r="J146" s="26">
        <f t="shared" si="2"/>
        <v>0</v>
      </c>
      <c r="K146" s="27"/>
      <c r="L146" s="23" t="s">
        <v>378</v>
      </c>
      <c r="M146" s="23" t="s">
        <v>381</v>
      </c>
    </row>
    <row r="147" spans="1:13" s="10" customFormat="1" ht="33">
      <c r="A147" s="19">
        <v>143</v>
      </c>
      <c r="B147" s="20" t="s">
        <v>27</v>
      </c>
      <c r="C147" s="29" t="s">
        <v>171</v>
      </c>
      <c r="D147" s="56" t="s">
        <v>520</v>
      </c>
      <c r="E147" s="34" t="s">
        <v>176</v>
      </c>
      <c r="F147" s="23" t="s">
        <v>375</v>
      </c>
      <c r="G147" s="31">
        <v>60000</v>
      </c>
      <c r="H147" s="24">
        <v>60000</v>
      </c>
      <c r="I147" s="25" t="s">
        <v>830</v>
      </c>
      <c r="J147" s="26">
        <f t="shared" si="2"/>
        <v>1</v>
      </c>
      <c r="K147" s="27"/>
      <c r="L147" s="23" t="s">
        <v>378</v>
      </c>
      <c r="M147" s="23" t="s">
        <v>379</v>
      </c>
    </row>
    <row r="148" spans="1:13" s="10" customFormat="1" ht="33">
      <c r="A148" s="19">
        <v>144</v>
      </c>
      <c r="B148" s="20" t="s">
        <v>27</v>
      </c>
      <c r="C148" s="29" t="s">
        <v>177</v>
      </c>
      <c r="D148" s="30" t="s">
        <v>521</v>
      </c>
      <c r="E148" s="22" t="s">
        <v>178</v>
      </c>
      <c r="F148" s="23" t="s">
        <v>375</v>
      </c>
      <c r="G148" s="31">
        <v>50000</v>
      </c>
      <c r="H148" s="24">
        <v>0</v>
      </c>
      <c r="I148" s="25" t="s">
        <v>831</v>
      </c>
      <c r="J148" s="26">
        <f t="shared" si="2"/>
        <v>0</v>
      </c>
      <c r="K148" s="27"/>
      <c r="L148" s="23" t="s">
        <v>380</v>
      </c>
      <c r="M148" s="23" t="s">
        <v>383</v>
      </c>
    </row>
    <row r="149" spans="1:13" s="10" customFormat="1" ht="33">
      <c r="A149" s="19">
        <v>145</v>
      </c>
      <c r="B149" s="20" t="s">
        <v>27</v>
      </c>
      <c r="C149" s="29" t="s">
        <v>177</v>
      </c>
      <c r="D149" s="30" t="s">
        <v>522</v>
      </c>
      <c r="E149" s="34" t="s">
        <v>179</v>
      </c>
      <c r="F149" s="23" t="s">
        <v>375</v>
      </c>
      <c r="G149" s="31">
        <v>35000</v>
      </c>
      <c r="H149" s="24">
        <v>0</v>
      </c>
      <c r="I149" s="25" t="s">
        <v>832</v>
      </c>
      <c r="J149" s="26">
        <f t="shared" si="2"/>
        <v>0</v>
      </c>
      <c r="K149" s="27"/>
      <c r="L149" s="23" t="s">
        <v>380</v>
      </c>
      <c r="M149" s="23" t="s">
        <v>383</v>
      </c>
    </row>
    <row r="150" spans="1:13" s="10" customFormat="1">
      <c r="A150" s="19">
        <v>146</v>
      </c>
      <c r="B150" s="20" t="s">
        <v>27</v>
      </c>
      <c r="C150" s="29" t="s">
        <v>177</v>
      </c>
      <c r="D150" s="30" t="s">
        <v>523</v>
      </c>
      <c r="E150" s="36" t="s">
        <v>180</v>
      </c>
      <c r="F150" s="23" t="s">
        <v>375</v>
      </c>
      <c r="G150" s="31">
        <v>30000</v>
      </c>
      <c r="H150" s="24">
        <v>28933</v>
      </c>
      <c r="I150" s="25" t="s">
        <v>833</v>
      </c>
      <c r="J150" s="26">
        <f t="shared" si="2"/>
        <v>0.96443333333333336</v>
      </c>
      <c r="K150" s="27"/>
      <c r="L150" s="23" t="s">
        <v>380</v>
      </c>
      <c r="M150" s="23" t="s">
        <v>383</v>
      </c>
    </row>
    <row r="151" spans="1:13" s="10" customFormat="1" ht="33">
      <c r="A151" s="19">
        <v>147</v>
      </c>
      <c r="B151" s="20" t="s">
        <v>27</v>
      </c>
      <c r="C151" s="29" t="s">
        <v>177</v>
      </c>
      <c r="D151" s="30" t="s">
        <v>524</v>
      </c>
      <c r="E151" s="34" t="s">
        <v>181</v>
      </c>
      <c r="F151" s="23" t="s">
        <v>375</v>
      </c>
      <c r="G151" s="31">
        <v>30000</v>
      </c>
      <c r="H151" s="24">
        <v>0</v>
      </c>
      <c r="I151" s="25" t="s">
        <v>832</v>
      </c>
      <c r="J151" s="26">
        <f t="shared" si="2"/>
        <v>0</v>
      </c>
      <c r="K151" s="27"/>
      <c r="L151" s="23" t="s">
        <v>380</v>
      </c>
      <c r="M151" s="23" t="s">
        <v>381</v>
      </c>
    </row>
    <row r="152" spans="1:13" s="10" customFormat="1">
      <c r="A152" s="19">
        <v>148</v>
      </c>
      <c r="B152" s="20" t="s">
        <v>27</v>
      </c>
      <c r="C152" s="29" t="s">
        <v>177</v>
      </c>
      <c r="D152" s="30" t="s">
        <v>525</v>
      </c>
      <c r="E152" s="22" t="s">
        <v>182</v>
      </c>
      <c r="F152" s="23" t="s">
        <v>375</v>
      </c>
      <c r="G152" s="31">
        <v>27000</v>
      </c>
      <c r="H152" s="24">
        <v>26926</v>
      </c>
      <c r="I152" s="25" t="s">
        <v>834</v>
      </c>
      <c r="J152" s="26">
        <f t="shared" si="2"/>
        <v>0.99725925925925929</v>
      </c>
      <c r="K152" s="27"/>
      <c r="L152" s="23" t="s">
        <v>380</v>
      </c>
      <c r="M152" s="23" t="s">
        <v>383</v>
      </c>
    </row>
    <row r="153" spans="1:13" s="10" customFormat="1" ht="33">
      <c r="A153" s="19">
        <v>149</v>
      </c>
      <c r="B153" s="20" t="s">
        <v>27</v>
      </c>
      <c r="C153" s="29" t="s">
        <v>177</v>
      </c>
      <c r="D153" s="30" t="s">
        <v>526</v>
      </c>
      <c r="E153" s="22" t="s">
        <v>183</v>
      </c>
      <c r="F153" s="23" t="s">
        <v>375</v>
      </c>
      <c r="G153" s="31">
        <v>10000</v>
      </c>
      <c r="H153" s="24">
        <v>0</v>
      </c>
      <c r="I153" s="25" t="s">
        <v>835</v>
      </c>
      <c r="J153" s="26">
        <f t="shared" si="2"/>
        <v>0</v>
      </c>
      <c r="K153" s="27"/>
      <c r="L153" s="23" t="s">
        <v>380</v>
      </c>
      <c r="M153" s="23" t="s">
        <v>383</v>
      </c>
    </row>
    <row r="154" spans="1:13" s="10" customFormat="1" ht="33">
      <c r="A154" s="19">
        <v>150</v>
      </c>
      <c r="B154" s="20" t="s">
        <v>27</v>
      </c>
      <c r="C154" s="29" t="s">
        <v>177</v>
      </c>
      <c r="D154" s="30" t="s">
        <v>527</v>
      </c>
      <c r="E154" s="36" t="s">
        <v>184</v>
      </c>
      <c r="F154" s="23" t="s">
        <v>375</v>
      </c>
      <c r="G154" s="31">
        <v>5800</v>
      </c>
      <c r="H154" s="24">
        <v>0</v>
      </c>
      <c r="I154" s="25" t="s">
        <v>836</v>
      </c>
      <c r="J154" s="26">
        <f t="shared" si="2"/>
        <v>0</v>
      </c>
      <c r="K154" s="27"/>
      <c r="L154" s="23" t="s">
        <v>380</v>
      </c>
      <c r="M154" s="23" t="s">
        <v>381</v>
      </c>
    </row>
    <row r="155" spans="1:13" s="10" customFormat="1" ht="33">
      <c r="A155" s="19">
        <v>151</v>
      </c>
      <c r="B155" s="20" t="s">
        <v>27</v>
      </c>
      <c r="C155" s="29" t="s">
        <v>177</v>
      </c>
      <c r="D155" s="30" t="s">
        <v>528</v>
      </c>
      <c r="E155" s="36" t="s">
        <v>185</v>
      </c>
      <c r="F155" s="23" t="s">
        <v>375</v>
      </c>
      <c r="G155" s="31">
        <v>5000</v>
      </c>
      <c r="H155" s="24">
        <v>0</v>
      </c>
      <c r="I155" s="25" t="s">
        <v>836</v>
      </c>
      <c r="J155" s="26">
        <f t="shared" si="2"/>
        <v>0</v>
      </c>
      <c r="K155" s="27"/>
      <c r="L155" s="23" t="s">
        <v>380</v>
      </c>
      <c r="M155" s="23" t="s">
        <v>379</v>
      </c>
    </row>
    <row r="156" spans="1:13" s="10" customFormat="1" ht="49.5">
      <c r="A156" s="19">
        <v>152</v>
      </c>
      <c r="B156" s="20" t="s">
        <v>27</v>
      </c>
      <c r="C156" s="29" t="s">
        <v>177</v>
      </c>
      <c r="D156" s="30" t="s">
        <v>529</v>
      </c>
      <c r="E156" s="36" t="s">
        <v>730</v>
      </c>
      <c r="F156" s="23" t="s">
        <v>376</v>
      </c>
      <c r="G156" s="31">
        <v>7200</v>
      </c>
      <c r="H156" s="24">
        <v>0</v>
      </c>
      <c r="I156" s="25" t="s">
        <v>837</v>
      </c>
      <c r="J156" s="26">
        <f t="shared" si="2"/>
        <v>0</v>
      </c>
      <c r="K156" s="27"/>
      <c r="L156" s="23" t="s">
        <v>380</v>
      </c>
      <c r="M156" s="23" t="s">
        <v>382</v>
      </c>
    </row>
    <row r="157" spans="1:13" s="10" customFormat="1" ht="33">
      <c r="A157" s="19">
        <v>153</v>
      </c>
      <c r="B157" s="20" t="s">
        <v>27</v>
      </c>
      <c r="C157" s="29" t="s">
        <v>177</v>
      </c>
      <c r="D157" s="35" t="s">
        <v>530</v>
      </c>
      <c r="E157" s="34" t="s">
        <v>186</v>
      </c>
      <c r="F157" s="23" t="s">
        <v>375</v>
      </c>
      <c r="G157" s="31">
        <v>150000</v>
      </c>
      <c r="H157" s="24">
        <v>96207</v>
      </c>
      <c r="I157" s="25" t="s">
        <v>838</v>
      </c>
      <c r="J157" s="26">
        <f t="shared" si="2"/>
        <v>0.64137999999999995</v>
      </c>
      <c r="K157" s="27"/>
      <c r="L157" s="23" t="s">
        <v>378</v>
      </c>
      <c r="M157" s="23" t="s">
        <v>383</v>
      </c>
    </row>
    <row r="158" spans="1:13" s="10" customFormat="1" ht="33">
      <c r="A158" s="19">
        <v>154</v>
      </c>
      <c r="B158" s="20" t="s">
        <v>27</v>
      </c>
      <c r="C158" s="29" t="s">
        <v>187</v>
      </c>
      <c r="D158" s="30" t="s">
        <v>713</v>
      </c>
      <c r="E158" s="36" t="s">
        <v>188</v>
      </c>
      <c r="F158" s="23" t="s">
        <v>375</v>
      </c>
      <c r="G158" s="31">
        <v>90000</v>
      </c>
      <c r="H158" s="24"/>
      <c r="I158" s="25" t="s">
        <v>839</v>
      </c>
      <c r="J158" s="26">
        <f t="shared" si="2"/>
        <v>0</v>
      </c>
      <c r="K158" s="27"/>
      <c r="L158" s="23" t="s">
        <v>380</v>
      </c>
      <c r="M158" s="23" t="s">
        <v>382</v>
      </c>
    </row>
    <row r="159" spans="1:13" s="11" customFormat="1" ht="49.5">
      <c r="A159" s="19">
        <v>155</v>
      </c>
      <c r="B159" s="20" t="s">
        <v>27</v>
      </c>
      <c r="C159" s="29" t="s">
        <v>187</v>
      </c>
      <c r="D159" s="30" t="s">
        <v>714</v>
      </c>
      <c r="E159" s="34" t="s">
        <v>189</v>
      </c>
      <c r="F159" s="23" t="s">
        <v>375</v>
      </c>
      <c r="G159" s="31">
        <v>60000</v>
      </c>
      <c r="H159" s="24">
        <v>33000</v>
      </c>
      <c r="I159" s="25" t="s">
        <v>840</v>
      </c>
      <c r="J159" s="26">
        <f t="shared" si="2"/>
        <v>0.55000000000000004</v>
      </c>
      <c r="K159" s="27"/>
      <c r="L159" s="23" t="s">
        <v>380</v>
      </c>
      <c r="M159" s="23" t="s">
        <v>379</v>
      </c>
    </row>
    <row r="160" spans="1:13" s="10" customFormat="1" ht="33">
      <c r="A160" s="19">
        <v>156</v>
      </c>
      <c r="B160" s="20" t="s">
        <v>27</v>
      </c>
      <c r="C160" s="29" t="s">
        <v>187</v>
      </c>
      <c r="D160" s="30" t="s">
        <v>715</v>
      </c>
      <c r="E160" s="34" t="s">
        <v>190</v>
      </c>
      <c r="F160" s="23" t="s">
        <v>376</v>
      </c>
      <c r="G160" s="31">
        <v>10000</v>
      </c>
      <c r="H160" s="24"/>
      <c r="I160" s="25" t="s">
        <v>841</v>
      </c>
      <c r="J160" s="26">
        <f t="shared" si="2"/>
        <v>0</v>
      </c>
      <c r="K160" s="27"/>
      <c r="L160" s="23" t="s">
        <v>380</v>
      </c>
      <c r="M160" s="23" t="s">
        <v>379</v>
      </c>
    </row>
    <row r="161" spans="1:13" s="10" customFormat="1">
      <c r="A161" s="19">
        <v>157</v>
      </c>
      <c r="B161" s="20" t="s">
        <v>27</v>
      </c>
      <c r="C161" s="29" t="s">
        <v>187</v>
      </c>
      <c r="D161" s="30" t="s">
        <v>716</v>
      </c>
      <c r="E161" s="34" t="s">
        <v>191</v>
      </c>
      <c r="F161" s="23" t="s">
        <v>375</v>
      </c>
      <c r="G161" s="31">
        <v>40000</v>
      </c>
      <c r="H161" s="24"/>
      <c r="I161" s="25" t="s">
        <v>842</v>
      </c>
      <c r="J161" s="26">
        <f t="shared" si="2"/>
        <v>0</v>
      </c>
      <c r="K161" s="27"/>
      <c r="L161" s="23" t="s">
        <v>380</v>
      </c>
      <c r="M161" s="23" t="s">
        <v>383</v>
      </c>
    </row>
    <row r="162" spans="1:13" s="10" customFormat="1" ht="66">
      <c r="A162" s="19">
        <v>158</v>
      </c>
      <c r="B162" s="20" t="s">
        <v>27</v>
      </c>
      <c r="C162" s="57" t="s">
        <v>187</v>
      </c>
      <c r="D162" s="58" t="s">
        <v>531</v>
      </c>
      <c r="E162" s="59" t="s">
        <v>192</v>
      </c>
      <c r="F162" s="23" t="s">
        <v>375</v>
      </c>
      <c r="G162" s="31">
        <v>100000</v>
      </c>
      <c r="H162" s="24"/>
      <c r="I162" s="25" t="s">
        <v>843</v>
      </c>
      <c r="J162" s="26">
        <f t="shared" si="2"/>
        <v>0</v>
      </c>
      <c r="K162" s="27"/>
      <c r="L162" s="23" t="s">
        <v>378</v>
      </c>
      <c r="M162" s="23" t="s">
        <v>383</v>
      </c>
    </row>
    <row r="163" spans="1:13" s="10" customFormat="1" ht="49.5">
      <c r="A163" s="19">
        <v>159</v>
      </c>
      <c r="B163" s="20" t="s">
        <v>27</v>
      </c>
      <c r="C163" s="29" t="s">
        <v>187</v>
      </c>
      <c r="D163" s="35" t="s">
        <v>717</v>
      </c>
      <c r="E163" s="34" t="s">
        <v>193</v>
      </c>
      <c r="F163" s="23" t="s">
        <v>375</v>
      </c>
      <c r="G163" s="31">
        <v>70000</v>
      </c>
      <c r="H163" s="24">
        <v>10688</v>
      </c>
      <c r="I163" s="25" t="s">
        <v>844</v>
      </c>
      <c r="J163" s="26">
        <f t="shared" si="2"/>
        <v>0.15268571428571429</v>
      </c>
      <c r="K163" s="27"/>
      <c r="L163" s="23" t="s">
        <v>378</v>
      </c>
      <c r="M163" s="23" t="s">
        <v>381</v>
      </c>
    </row>
    <row r="164" spans="1:13" ht="49.5">
      <c r="A164" s="19">
        <v>160</v>
      </c>
      <c r="B164" s="20" t="s">
        <v>27</v>
      </c>
      <c r="C164" s="29" t="s">
        <v>187</v>
      </c>
      <c r="D164" s="35" t="s">
        <v>532</v>
      </c>
      <c r="E164" s="34" t="s">
        <v>194</v>
      </c>
      <c r="F164" s="23" t="s">
        <v>375</v>
      </c>
      <c r="G164" s="31">
        <v>150000</v>
      </c>
      <c r="H164" s="24">
        <v>150000</v>
      </c>
      <c r="I164" s="25" t="s">
        <v>845</v>
      </c>
      <c r="J164" s="26">
        <f t="shared" si="2"/>
        <v>1</v>
      </c>
      <c r="K164" s="27"/>
      <c r="L164" s="23" t="s">
        <v>378</v>
      </c>
      <c r="M164" s="23" t="s">
        <v>381</v>
      </c>
    </row>
    <row r="165" spans="1:13" ht="33">
      <c r="A165" s="19">
        <v>161</v>
      </c>
      <c r="B165" s="20" t="s">
        <v>27</v>
      </c>
      <c r="C165" s="29" t="s">
        <v>195</v>
      </c>
      <c r="D165" s="30" t="s">
        <v>718</v>
      </c>
      <c r="E165" s="36" t="s">
        <v>196</v>
      </c>
      <c r="F165" s="23" t="s">
        <v>375</v>
      </c>
      <c r="G165" s="31">
        <v>10000</v>
      </c>
      <c r="H165" s="24">
        <v>0</v>
      </c>
      <c r="I165" s="25" t="s">
        <v>846</v>
      </c>
      <c r="J165" s="26">
        <f t="shared" si="2"/>
        <v>0</v>
      </c>
      <c r="K165" s="27"/>
      <c r="L165" s="23" t="s">
        <v>380</v>
      </c>
      <c r="M165" s="23" t="s">
        <v>382</v>
      </c>
    </row>
    <row r="166" spans="1:13">
      <c r="A166" s="19">
        <v>162</v>
      </c>
      <c r="B166" s="20" t="s">
        <v>27</v>
      </c>
      <c r="C166" s="29" t="s">
        <v>195</v>
      </c>
      <c r="D166" s="30" t="s">
        <v>719</v>
      </c>
      <c r="E166" s="36" t="s">
        <v>197</v>
      </c>
      <c r="F166" s="23" t="s">
        <v>375</v>
      </c>
      <c r="G166" s="31">
        <v>80000</v>
      </c>
      <c r="H166" s="24">
        <v>64774</v>
      </c>
      <c r="I166" s="25" t="s">
        <v>847</v>
      </c>
      <c r="J166" s="26">
        <f t="shared" si="2"/>
        <v>0.80967500000000003</v>
      </c>
      <c r="K166" s="27"/>
      <c r="L166" s="23" t="s">
        <v>380</v>
      </c>
      <c r="M166" s="23" t="s">
        <v>381</v>
      </c>
    </row>
    <row r="167" spans="1:13" ht="49.5">
      <c r="A167" s="19">
        <v>163</v>
      </c>
      <c r="B167" s="20" t="s">
        <v>27</v>
      </c>
      <c r="C167" s="29" t="s">
        <v>195</v>
      </c>
      <c r="D167" s="30" t="s">
        <v>720</v>
      </c>
      <c r="E167" s="36" t="s">
        <v>198</v>
      </c>
      <c r="F167" s="23" t="s">
        <v>375</v>
      </c>
      <c r="G167" s="31">
        <v>110000</v>
      </c>
      <c r="H167" s="24">
        <v>0</v>
      </c>
      <c r="I167" s="25" t="s">
        <v>848</v>
      </c>
      <c r="J167" s="26">
        <f t="shared" si="2"/>
        <v>0</v>
      </c>
      <c r="K167" s="27"/>
      <c r="L167" s="23" t="s">
        <v>380</v>
      </c>
      <c r="M167" s="23" t="s">
        <v>383</v>
      </c>
    </row>
    <row r="168" spans="1:13" ht="49.5">
      <c r="A168" s="19">
        <v>164</v>
      </c>
      <c r="B168" s="20" t="s">
        <v>27</v>
      </c>
      <c r="C168" s="29" t="s">
        <v>195</v>
      </c>
      <c r="D168" s="35" t="s">
        <v>533</v>
      </c>
      <c r="E168" s="34" t="s">
        <v>199</v>
      </c>
      <c r="F168" s="23" t="s">
        <v>375</v>
      </c>
      <c r="G168" s="31">
        <v>60000</v>
      </c>
      <c r="H168" s="24">
        <v>0</v>
      </c>
      <c r="I168" s="25" t="s">
        <v>848</v>
      </c>
      <c r="J168" s="26">
        <f t="shared" si="2"/>
        <v>0</v>
      </c>
      <c r="K168" s="27"/>
      <c r="L168" s="23" t="s">
        <v>378</v>
      </c>
      <c r="M168" s="23" t="s">
        <v>379</v>
      </c>
    </row>
    <row r="169" spans="1:13" ht="33">
      <c r="A169" s="19">
        <v>165</v>
      </c>
      <c r="B169" s="20" t="s">
        <v>27</v>
      </c>
      <c r="C169" s="29" t="s">
        <v>195</v>
      </c>
      <c r="D169" s="35" t="s">
        <v>534</v>
      </c>
      <c r="E169" s="34" t="s">
        <v>200</v>
      </c>
      <c r="F169" s="23" t="s">
        <v>375</v>
      </c>
      <c r="G169" s="31">
        <v>200000</v>
      </c>
      <c r="H169" s="24">
        <v>0</v>
      </c>
      <c r="I169" s="25" t="s">
        <v>849</v>
      </c>
      <c r="J169" s="26">
        <f t="shared" si="2"/>
        <v>0</v>
      </c>
      <c r="K169" s="27"/>
      <c r="L169" s="23" t="s">
        <v>378</v>
      </c>
      <c r="M169" s="23" t="s">
        <v>383</v>
      </c>
    </row>
    <row r="170" spans="1:13">
      <c r="A170" s="19">
        <v>166</v>
      </c>
      <c r="B170" s="20" t="s">
        <v>27</v>
      </c>
      <c r="C170" s="29" t="s">
        <v>195</v>
      </c>
      <c r="D170" s="35" t="s">
        <v>535</v>
      </c>
      <c r="E170" s="34" t="s">
        <v>201</v>
      </c>
      <c r="F170" s="23" t="s">
        <v>375</v>
      </c>
      <c r="G170" s="31">
        <v>50000</v>
      </c>
      <c r="H170" s="24">
        <v>43091</v>
      </c>
      <c r="I170" s="25" t="s">
        <v>850</v>
      </c>
      <c r="J170" s="26">
        <f t="shared" si="2"/>
        <v>0.86182000000000003</v>
      </c>
      <c r="K170" s="27"/>
      <c r="L170" s="23" t="s">
        <v>378</v>
      </c>
      <c r="M170" s="23" t="s">
        <v>383</v>
      </c>
    </row>
    <row r="171" spans="1:13">
      <c r="A171" s="19">
        <v>167</v>
      </c>
      <c r="B171" s="20" t="s">
        <v>27</v>
      </c>
      <c r="C171" s="29" t="s">
        <v>195</v>
      </c>
      <c r="D171" s="35" t="s">
        <v>536</v>
      </c>
      <c r="E171" s="34" t="s">
        <v>202</v>
      </c>
      <c r="F171" s="23" t="s">
        <v>375</v>
      </c>
      <c r="G171" s="31">
        <v>30000</v>
      </c>
      <c r="H171" s="24">
        <v>0</v>
      </c>
      <c r="I171" s="25" t="s">
        <v>851</v>
      </c>
      <c r="J171" s="26">
        <f t="shared" si="2"/>
        <v>0</v>
      </c>
      <c r="K171" s="27"/>
      <c r="L171" s="23" t="s">
        <v>378</v>
      </c>
      <c r="M171" s="23" t="s">
        <v>382</v>
      </c>
    </row>
    <row r="172" spans="1:13">
      <c r="A172" s="19">
        <v>168</v>
      </c>
      <c r="B172" s="20" t="s">
        <v>27</v>
      </c>
      <c r="C172" s="29" t="s">
        <v>195</v>
      </c>
      <c r="D172" s="35" t="s">
        <v>537</v>
      </c>
      <c r="E172" s="34" t="s">
        <v>203</v>
      </c>
      <c r="F172" s="23" t="s">
        <v>375</v>
      </c>
      <c r="G172" s="31">
        <v>90000</v>
      </c>
      <c r="H172" s="24">
        <v>86949</v>
      </c>
      <c r="I172" s="25" t="s">
        <v>852</v>
      </c>
      <c r="J172" s="26">
        <f t="shared" si="2"/>
        <v>0.96609999999999996</v>
      </c>
      <c r="K172" s="27"/>
      <c r="L172" s="23" t="s">
        <v>378</v>
      </c>
      <c r="M172" s="23" t="s">
        <v>381</v>
      </c>
    </row>
    <row r="173" spans="1:13" ht="49.5">
      <c r="A173" s="19">
        <v>169</v>
      </c>
      <c r="B173" s="20" t="s">
        <v>27</v>
      </c>
      <c r="C173" s="29" t="s">
        <v>204</v>
      </c>
      <c r="D173" s="30" t="s">
        <v>538</v>
      </c>
      <c r="E173" s="36" t="s">
        <v>205</v>
      </c>
      <c r="F173" s="23" t="s">
        <v>375</v>
      </c>
      <c r="G173" s="31">
        <v>80000</v>
      </c>
      <c r="H173" s="24">
        <v>0</v>
      </c>
      <c r="I173" s="25" t="s">
        <v>1038</v>
      </c>
      <c r="J173" s="26">
        <f t="shared" si="2"/>
        <v>0</v>
      </c>
      <c r="K173" s="27"/>
      <c r="L173" s="23" t="s">
        <v>380</v>
      </c>
      <c r="M173" s="23" t="s">
        <v>379</v>
      </c>
    </row>
    <row r="174" spans="1:13" ht="33">
      <c r="A174" s="19">
        <v>170</v>
      </c>
      <c r="B174" s="20" t="s">
        <v>27</v>
      </c>
      <c r="C174" s="29" t="s">
        <v>204</v>
      </c>
      <c r="D174" s="30" t="s">
        <v>539</v>
      </c>
      <c r="E174" s="36" t="s">
        <v>206</v>
      </c>
      <c r="F174" s="23" t="s">
        <v>375</v>
      </c>
      <c r="G174" s="31">
        <v>80000</v>
      </c>
      <c r="H174" s="24">
        <v>80000</v>
      </c>
      <c r="I174" s="25" t="s">
        <v>1039</v>
      </c>
      <c r="J174" s="26">
        <f t="shared" si="2"/>
        <v>1</v>
      </c>
      <c r="K174" s="27"/>
      <c r="L174" s="23" t="s">
        <v>380</v>
      </c>
      <c r="M174" s="23" t="s">
        <v>381</v>
      </c>
    </row>
    <row r="175" spans="1:13" ht="33">
      <c r="A175" s="19">
        <v>171</v>
      </c>
      <c r="B175" s="20" t="s">
        <v>27</v>
      </c>
      <c r="C175" s="29" t="s">
        <v>204</v>
      </c>
      <c r="D175" s="30" t="s">
        <v>540</v>
      </c>
      <c r="E175" s="36" t="s">
        <v>207</v>
      </c>
      <c r="F175" s="23" t="s">
        <v>375</v>
      </c>
      <c r="G175" s="31">
        <v>40000</v>
      </c>
      <c r="H175" s="24">
        <v>0</v>
      </c>
      <c r="I175" s="25" t="s">
        <v>1040</v>
      </c>
      <c r="J175" s="26">
        <f t="shared" si="2"/>
        <v>0</v>
      </c>
      <c r="K175" s="27"/>
      <c r="L175" s="23" t="s">
        <v>380</v>
      </c>
      <c r="M175" s="23" t="s">
        <v>381</v>
      </c>
    </row>
    <row r="176" spans="1:13" ht="49.5">
      <c r="A176" s="19">
        <v>172</v>
      </c>
      <c r="B176" s="20" t="s">
        <v>27</v>
      </c>
      <c r="C176" s="57" t="s">
        <v>204</v>
      </c>
      <c r="D176" s="58" t="s">
        <v>541</v>
      </c>
      <c r="E176" s="59" t="s">
        <v>208</v>
      </c>
      <c r="F176" s="23" t="s">
        <v>375</v>
      </c>
      <c r="G176" s="31">
        <v>50000</v>
      </c>
      <c r="H176" s="24">
        <v>0</v>
      </c>
      <c r="I176" s="25" t="s">
        <v>1041</v>
      </c>
      <c r="J176" s="26">
        <f t="shared" si="2"/>
        <v>0</v>
      </c>
      <c r="K176" s="27"/>
      <c r="L176" s="23" t="s">
        <v>378</v>
      </c>
      <c r="M176" s="23" t="s">
        <v>379</v>
      </c>
    </row>
    <row r="177" spans="1:13" ht="33">
      <c r="A177" s="19">
        <v>173</v>
      </c>
      <c r="B177" s="20" t="s">
        <v>27</v>
      </c>
      <c r="C177" s="29" t="s">
        <v>209</v>
      </c>
      <c r="D177" s="30" t="s">
        <v>542</v>
      </c>
      <c r="E177" s="36" t="s">
        <v>210</v>
      </c>
      <c r="F177" s="23" t="s">
        <v>375</v>
      </c>
      <c r="G177" s="31">
        <v>20000</v>
      </c>
      <c r="H177" s="24">
        <v>18971.37</v>
      </c>
      <c r="I177" s="25" t="s">
        <v>1042</v>
      </c>
      <c r="J177" s="26">
        <f t="shared" si="2"/>
        <v>0.94856849999999993</v>
      </c>
      <c r="K177" s="27"/>
      <c r="L177" s="23" t="s">
        <v>380</v>
      </c>
      <c r="M177" s="23" t="s">
        <v>381</v>
      </c>
    </row>
    <row r="178" spans="1:13" ht="33">
      <c r="A178" s="19">
        <v>174</v>
      </c>
      <c r="B178" s="20" t="s">
        <v>27</v>
      </c>
      <c r="C178" s="29" t="s">
        <v>209</v>
      </c>
      <c r="D178" s="30" t="s">
        <v>543</v>
      </c>
      <c r="E178" s="36" t="s">
        <v>211</v>
      </c>
      <c r="F178" s="23" t="s">
        <v>375</v>
      </c>
      <c r="G178" s="31">
        <v>10000</v>
      </c>
      <c r="H178" s="24">
        <v>8991</v>
      </c>
      <c r="I178" s="25" t="s">
        <v>1043</v>
      </c>
      <c r="J178" s="26">
        <f t="shared" si="2"/>
        <v>0.89910000000000001</v>
      </c>
      <c r="K178" s="27"/>
      <c r="L178" s="23" t="s">
        <v>380</v>
      </c>
      <c r="M178" s="23" t="s">
        <v>381</v>
      </c>
    </row>
    <row r="179" spans="1:13" ht="49.5">
      <c r="A179" s="19">
        <v>175</v>
      </c>
      <c r="B179" s="20" t="s">
        <v>27</v>
      </c>
      <c r="C179" s="29" t="s">
        <v>209</v>
      </c>
      <c r="D179" s="30" t="s">
        <v>544</v>
      </c>
      <c r="E179" s="36" t="s">
        <v>212</v>
      </c>
      <c r="F179" s="23" t="s">
        <v>377</v>
      </c>
      <c r="G179" s="31">
        <v>10800</v>
      </c>
      <c r="H179" s="24">
        <v>0</v>
      </c>
      <c r="I179" s="25" t="s">
        <v>1044</v>
      </c>
      <c r="J179" s="26">
        <f t="shared" si="2"/>
        <v>0</v>
      </c>
      <c r="K179" s="27"/>
      <c r="L179" s="23" t="s">
        <v>380</v>
      </c>
      <c r="M179" s="23" t="s">
        <v>382</v>
      </c>
    </row>
    <row r="180" spans="1:13">
      <c r="A180" s="19">
        <v>176</v>
      </c>
      <c r="B180" s="20" t="s">
        <v>27</v>
      </c>
      <c r="C180" s="29" t="s">
        <v>209</v>
      </c>
      <c r="D180" s="30" t="s">
        <v>545</v>
      </c>
      <c r="E180" s="36" t="s">
        <v>213</v>
      </c>
      <c r="F180" s="23" t="s">
        <v>375</v>
      </c>
      <c r="G180" s="31">
        <v>20000</v>
      </c>
      <c r="H180" s="24">
        <v>0</v>
      </c>
      <c r="I180" s="25" t="s">
        <v>1045</v>
      </c>
      <c r="J180" s="26">
        <f t="shared" si="2"/>
        <v>0</v>
      </c>
      <c r="K180" s="27"/>
      <c r="L180" s="23" t="s">
        <v>380</v>
      </c>
      <c r="M180" s="23" t="s">
        <v>383</v>
      </c>
    </row>
    <row r="181" spans="1:13">
      <c r="A181" s="19">
        <v>177</v>
      </c>
      <c r="B181" s="20" t="s">
        <v>27</v>
      </c>
      <c r="C181" s="29" t="s">
        <v>209</v>
      </c>
      <c r="D181" s="30" t="s">
        <v>546</v>
      </c>
      <c r="E181" s="36" t="s">
        <v>214</v>
      </c>
      <c r="F181" s="23" t="s">
        <v>375</v>
      </c>
      <c r="G181" s="31">
        <v>10000</v>
      </c>
      <c r="H181" s="24">
        <v>0</v>
      </c>
      <c r="I181" s="25" t="s">
        <v>1045</v>
      </c>
      <c r="J181" s="26">
        <f t="shared" si="2"/>
        <v>0</v>
      </c>
      <c r="K181" s="27"/>
      <c r="L181" s="23" t="s">
        <v>380</v>
      </c>
      <c r="M181" s="23" t="s">
        <v>381</v>
      </c>
    </row>
    <row r="182" spans="1:13">
      <c r="A182" s="19">
        <v>178</v>
      </c>
      <c r="B182" s="20" t="s">
        <v>27</v>
      </c>
      <c r="C182" s="29" t="s">
        <v>209</v>
      </c>
      <c r="D182" s="30" t="s">
        <v>547</v>
      </c>
      <c r="E182" s="36" t="s">
        <v>215</v>
      </c>
      <c r="F182" s="23" t="s">
        <v>375</v>
      </c>
      <c r="G182" s="31">
        <v>40000</v>
      </c>
      <c r="H182" s="24">
        <v>0</v>
      </c>
      <c r="I182" s="25" t="s">
        <v>1046</v>
      </c>
      <c r="J182" s="26">
        <f t="shared" si="2"/>
        <v>0</v>
      </c>
      <c r="K182" s="27"/>
      <c r="L182" s="23" t="s">
        <v>380</v>
      </c>
      <c r="M182" s="23" t="s">
        <v>381</v>
      </c>
    </row>
    <row r="183" spans="1:13" ht="33">
      <c r="A183" s="19">
        <v>179</v>
      </c>
      <c r="B183" s="20" t="s">
        <v>27</v>
      </c>
      <c r="C183" s="29" t="s">
        <v>209</v>
      </c>
      <c r="D183" s="30" t="s">
        <v>548</v>
      </c>
      <c r="E183" s="36" t="s">
        <v>216</v>
      </c>
      <c r="F183" s="23" t="s">
        <v>375</v>
      </c>
      <c r="G183" s="31">
        <v>20000</v>
      </c>
      <c r="H183" s="24">
        <v>18971.37</v>
      </c>
      <c r="I183" s="25" t="s">
        <v>1042</v>
      </c>
      <c r="J183" s="26">
        <f t="shared" si="2"/>
        <v>0.94856849999999993</v>
      </c>
      <c r="K183" s="27"/>
      <c r="L183" s="23" t="s">
        <v>380</v>
      </c>
      <c r="M183" s="23" t="s">
        <v>381</v>
      </c>
    </row>
    <row r="184" spans="1:13" ht="33">
      <c r="A184" s="19">
        <v>180</v>
      </c>
      <c r="B184" s="20" t="s">
        <v>27</v>
      </c>
      <c r="C184" s="29" t="s">
        <v>209</v>
      </c>
      <c r="D184" s="30" t="s">
        <v>549</v>
      </c>
      <c r="E184" s="36" t="s">
        <v>217</v>
      </c>
      <c r="F184" s="23" t="s">
        <v>375</v>
      </c>
      <c r="G184" s="31">
        <v>49200</v>
      </c>
      <c r="H184" s="24">
        <v>43302</v>
      </c>
      <c r="I184" s="25" t="s">
        <v>1047</v>
      </c>
      <c r="J184" s="26">
        <f t="shared" si="2"/>
        <v>0.8801219512195122</v>
      </c>
      <c r="K184" s="27"/>
      <c r="L184" s="23" t="s">
        <v>380</v>
      </c>
      <c r="M184" s="23" t="s">
        <v>383</v>
      </c>
    </row>
    <row r="185" spans="1:13">
      <c r="A185" s="19">
        <v>181</v>
      </c>
      <c r="B185" s="20" t="s">
        <v>27</v>
      </c>
      <c r="C185" s="29" t="s">
        <v>209</v>
      </c>
      <c r="D185" s="30" t="s">
        <v>550</v>
      </c>
      <c r="E185" s="36" t="s">
        <v>218</v>
      </c>
      <c r="F185" s="23" t="s">
        <v>375</v>
      </c>
      <c r="G185" s="31">
        <v>20000</v>
      </c>
      <c r="H185" s="24">
        <v>0</v>
      </c>
      <c r="I185" s="25" t="s">
        <v>1048</v>
      </c>
      <c r="J185" s="26">
        <f t="shared" si="2"/>
        <v>0</v>
      </c>
      <c r="K185" s="27"/>
      <c r="L185" s="23" t="s">
        <v>380</v>
      </c>
      <c r="M185" s="23" t="s">
        <v>383</v>
      </c>
    </row>
    <row r="186" spans="1:13">
      <c r="A186" s="19">
        <v>182</v>
      </c>
      <c r="B186" s="20" t="s">
        <v>27</v>
      </c>
      <c r="C186" s="29" t="s">
        <v>209</v>
      </c>
      <c r="D186" s="35" t="s">
        <v>551</v>
      </c>
      <c r="E186" s="36" t="s">
        <v>219</v>
      </c>
      <c r="F186" s="23" t="s">
        <v>375</v>
      </c>
      <c r="G186" s="31">
        <v>15000</v>
      </c>
      <c r="H186" s="24">
        <v>0</v>
      </c>
      <c r="I186" s="25" t="s">
        <v>1045</v>
      </c>
      <c r="J186" s="26">
        <f t="shared" si="2"/>
        <v>0</v>
      </c>
      <c r="K186" s="27"/>
      <c r="L186" s="23" t="s">
        <v>378</v>
      </c>
      <c r="M186" s="23" t="s">
        <v>379</v>
      </c>
    </row>
    <row r="187" spans="1:13" ht="66">
      <c r="A187" s="19">
        <v>183</v>
      </c>
      <c r="B187" s="20" t="s">
        <v>220</v>
      </c>
      <c r="C187" s="60" t="s">
        <v>4</v>
      </c>
      <c r="D187" s="61" t="s">
        <v>552</v>
      </c>
      <c r="E187" s="61" t="s">
        <v>221</v>
      </c>
      <c r="F187" s="23" t="s">
        <v>375</v>
      </c>
      <c r="G187" s="31">
        <v>100000</v>
      </c>
      <c r="H187" s="24">
        <v>54390</v>
      </c>
      <c r="I187" s="25" t="s">
        <v>853</v>
      </c>
      <c r="J187" s="26">
        <f t="shared" si="2"/>
        <v>0.54390000000000005</v>
      </c>
      <c r="K187" s="27"/>
      <c r="L187" s="23" t="s">
        <v>380</v>
      </c>
      <c r="M187" s="23" t="s">
        <v>383</v>
      </c>
    </row>
    <row r="188" spans="1:13" ht="66">
      <c r="A188" s="19">
        <v>184</v>
      </c>
      <c r="B188" s="20" t="s">
        <v>220</v>
      </c>
      <c r="C188" s="60" t="s">
        <v>4</v>
      </c>
      <c r="D188" s="61" t="s">
        <v>553</v>
      </c>
      <c r="E188" s="61" t="s">
        <v>222</v>
      </c>
      <c r="F188" s="23" t="s">
        <v>375</v>
      </c>
      <c r="G188" s="31">
        <v>80000</v>
      </c>
      <c r="H188" s="24">
        <v>6916</v>
      </c>
      <c r="I188" s="25" t="s">
        <v>854</v>
      </c>
      <c r="J188" s="26">
        <f t="shared" si="2"/>
        <v>8.6449999999999999E-2</v>
      </c>
      <c r="K188" s="27"/>
      <c r="L188" s="23" t="s">
        <v>380</v>
      </c>
      <c r="M188" s="23" t="s">
        <v>383</v>
      </c>
    </row>
    <row r="189" spans="1:13" ht="66">
      <c r="A189" s="19">
        <v>185</v>
      </c>
      <c r="B189" s="20" t="s">
        <v>220</v>
      </c>
      <c r="C189" s="60" t="s">
        <v>4</v>
      </c>
      <c r="D189" s="61" t="s">
        <v>554</v>
      </c>
      <c r="E189" s="61" t="s">
        <v>223</v>
      </c>
      <c r="F189" s="23" t="s">
        <v>375</v>
      </c>
      <c r="G189" s="31">
        <v>80000</v>
      </c>
      <c r="H189" s="24">
        <v>0</v>
      </c>
      <c r="I189" s="25" t="s">
        <v>855</v>
      </c>
      <c r="J189" s="26">
        <f t="shared" si="2"/>
        <v>0</v>
      </c>
      <c r="K189" s="27"/>
      <c r="L189" s="23" t="s">
        <v>380</v>
      </c>
      <c r="M189" s="23" t="s">
        <v>379</v>
      </c>
    </row>
    <row r="190" spans="1:13" ht="33">
      <c r="A190" s="19">
        <v>186</v>
      </c>
      <c r="B190" s="20" t="s">
        <v>220</v>
      </c>
      <c r="C190" s="60" t="s">
        <v>4</v>
      </c>
      <c r="D190" s="61" t="s">
        <v>555</v>
      </c>
      <c r="E190" s="61" t="s">
        <v>224</v>
      </c>
      <c r="F190" s="23" t="s">
        <v>375</v>
      </c>
      <c r="G190" s="31">
        <v>140000</v>
      </c>
      <c r="H190" s="24">
        <v>136588</v>
      </c>
      <c r="I190" s="25" t="s">
        <v>856</v>
      </c>
      <c r="J190" s="26">
        <f t="shared" si="2"/>
        <v>0.9756285714285714</v>
      </c>
      <c r="K190" s="27"/>
      <c r="L190" s="23" t="s">
        <v>380</v>
      </c>
      <c r="M190" s="23" t="s">
        <v>381</v>
      </c>
    </row>
    <row r="191" spans="1:13" ht="82.5">
      <c r="A191" s="19">
        <v>187</v>
      </c>
      <c r="B191" s="20" t="s">
        <v>220</v>
      </c>
      <c r="C191" s="60" t="s">
        <v>4</v>
      </c>
      <c r="D191" s="62" t="s">
        <v>556</v>
      </c>
      <c r="E191" s="61" t="s">
        <v>225</v>
      </c>
      <c r="F191" s="23" t="s">
        <v>375</v>
      </c>
      <c r="G191" s="31">
        <v>90000</v>
      </c>
      <c r="H191" s="24">
        <v>0</v>
      </c>
      <c r="I191" s="25" t="s">
        <v>857</v>
      </c>
      <c r="J191" s="26">
        <f t="shared" si="2"/>
        <v>0</v>
      </c>
      <c r="K191" s="27"/>
      <c r="L191" s="23" t="s">
        <v>378</v>
      </c>
      <c r="M191" s="23" t="s">
        <v>383</v>
      </c>
    </row>
    <row r="192" spans="1:13" ht="33">
      <c r="A192" s="19">
        <v>188</v>
      </c>
      <c r="B192" s="20" t="s">
        <v>220</v>
      </c>
      <c r="C192" s="60" t="s">
        <v>4</v>
      </c>
      <c r="D192" s="62" t="s">
        <v>557</v>
      </c>
      <c r="E192" s="61" t="s">
        <v>226</v>
      </c>
      <c r="F192" s="23" t="s">
        <v>375</v>
      </c>
      <c r="G192" s="31">
        <v>200000</v>
      </c>
      <c r="H192" s="24">
        <v>87773</v>
      </c>
      <c r="I192" s="25" t="s">
        <v>858</v>
      </c>
      <c r="J192" s="26">
        <f t="shared" si="2"/>
        <v>0.43886500000000001</v>
      </c>
      <c r="K192" s="27"/>
      <c r="L192" s="23" t="s">
        <v>378</v>
      </c>
      <c r="M192" s="23" t="s">
        <v>381</v>
      </c>
    </row>
    <row r="193" spans="1:13" ht="33">
      <c r="A193" s="19">
        <v>189</v>
      </c>
      <c r="B193" s="20" t="s">
        <v>220</v>
      </c>
      <c r="C193" s="60" t="s">
        <v>4</v>
      </c>
      <c r="D193" s="62" t="s">
        <v>558</v>
      </c>
      <c r="E193" s="61" t="s">
        <v>227</v>
      </c>
      <c r="F193" s="23" t="s">
        <v>375</v>
      </c>
      <c r="G193" s="31">
        <v>150000</v>
      </c>
      <c r="H193" s="24">
        <v>132081</v>
      </c>
      <c r="I193" s="25" t="s">
        <v>858</v>
      </c>
      <c r="J193" s="26">
        <f t="shared" si="2"/>
        <v>0.88053999999999999</v>
      </c>
      <c r="K193" s="27"/>
      <c r="L193" s="23" t="s">
        <v>378</v>
      </c>
      <c r="M193" s="23" t="s">
        <v>381</v>
      </c>
    </row>
    <row r="194" spans="1:13" ht="33">
      <c r="A194" s="19">
        <v>190</v>
      </c>
      <c r="B194" s="20" t="s">
        <v>220</v>
      </c>
      <c r="C194" s="60" t="s">
        <v>4</v>
      </c>
      <c r="D194" s="62" t="s">
        <v>559</v>
      </c>
      <c r="E194" s="61" t="s">
        <v>228</v>
      </c>
      <c r="F194" s="23" t="s">
        <v>375</v>
      </c>
      <c r="G194" s="31">
        <v>100000</v>
      </c>
      <c r="H194" s="24">
        <v>7515</v>
      </c>
      <c r="I194" s="25" t="s">
        <v>859</v>
      </c>
      <c r="J194" s="26">
        <f t="shared" si="2"/>
        <v>7.5149999999999995E-2</v>
      </c>
      <c r="K194" s="27"/>
      <c r="L194" s="23" t="s">
        <v>378</v>
      </c>
      <c r="M194" s="23" t="s">
        <v>383</v>
      </c>
    </row>
    <row r="195" spans="1:13" ht="33">
      <c r="A195" s="19">
        <v>191</v>
      </c>
      <c r="B195" s="20" t="s">
        <v>220</v>
      </c>
      <c r="C195" s="60" t="s">
        <v>4</v>
      </c>
      <c r="D195" s="62" t="s">
        <v>560</v>
      </c>
      <c r="E195" s="61" t="s">
        <v>229</v>
      </c>
      <c r="F195" s="23" t="s">
        <v>375</v>
      </c>
      <c r="G195" s="31">
        <v>35000</v>
      </c>
      <c r="H195" s="24">
        <v>0</v>
      </c>
      <c r="I195" s="25" t="s">
        <v>860</v>
      </c>
      <c r="J195" s="26">
        <f t="shared" si="2"/>
        <v>0</v>
      </c>
      <c r="K195" s="27"/>
      <c r="L195" s="23" t="s">
        <v>378</v>
      </c>
      <c r="M195" s="23" t="s">
        <v>379</v>
      </c>
    </row>
    <row r="196" spans="1:13" ht="99">
      <c r="A196" s="19">
        <v>192</v>
      </c>
      <c r="B196" s="20" t="s">
        <v>220</v>
      </c>
      <c r="C196" s="60" t="s">
        <v>4</v>
      </c>
      <c r="D196" s="62" t="s">
        <v>561</v>
      </c>
      <c r="E196" s="61" t="s">
        <v>230</v>
      </c>
      <c r="F196" s="23" t="s">
        <v>375</v>
      </c>
      <c r="G196" s="31">
        <v>60000</v>
      </c>
      <c r="H196" s="24">
        <v>0</v>
      </c>
      <c r="I196" s="25" t="s">
        <v>861</v>
      </c>
      <c r="J196" s="26">
        <f t="shared" si="2"/>
        <v>0</v>
      </c>
      <c r="K196" s="27"/>
      <c r="L196" s="23" t="s">
        <v>378</v>
      </c>
      <c r="M196" s="23" t="s">
        <v>382</v>
      </c>
    </row>
    <row r="197" spans="1:13" ht="33">
      <c r="A197" s="19">
        <v>193</v>
      </c>
      <c r="B197" s="20" t="s">
        <v>220</v>
      </c>
      <c r="C197" s="60" t="s">
        <v>5</v>
      </c>
      <c r="D197" s="61" t="s">
        <v>562</v>
      </c>
      <c r="E197" s="61" t="s">
        <v>231</v>
      </c>
      <c r="F197" s="23" t="s">
        <v>375</v>
      </c>
      <c r="G197" s="31">
        <v>110000</v>
      </c>
      <c r="H197" s="24">
        <v>0</v>
      </c>
      <c r="I197" s="25" t="s">
        <v>862</v>
      </c>
      <c r="J197" s="26">
        <f t="shared" ref="J197:J260" si="3">H197/G197</f>
        <v>0</v>
      </c>
      <c r="K197" s="27"/>
      <c r="L197" s="23" t="s">
        <v>380</v>
      </c>
      <c r="M197" s="23" t="s">
        <v>382</v>
      </c>
    </row>
    <row r="198" spans="1:13" ht="33">
      <c r="A198" s="19">
        <v>194</v>
      </c>
      <c r="B198" s="20" t="s">
        <v>220</v>
      </c>
      <c r="C198" s="60" t="s">
        <v>5</v>
      </c>
      <c r="D198" s="61" t="s">
        <v>563</v>
      </c>
      <c r="E198" s="61" t="s">
        <v>232</v>
      </c>
      <c r="F198" s="23" t="s">
        <v>375</v>
      </c>
      <c r="G198" s="31">
        <v>30000</v>
      </c>
      <c r="H198" s="24">
        <v>0</v>
      </c>
      <c r="I198" s="25" t="s">
        <v>863</v>
      </c>
      <c r="J198" s="26">
        <f t="shared" si="3"/>
        <v>0</v>
      </c>
      <c r="K198" s="27"/>
      <c r="L198" s="23" t="s">
        <v>380</v>
      </c>
      <c r="M198" s="23" t="s">
        <v>382</v>
      </c>
    </row>
    <row r="199" spans="1:13" ht="115.5">
      <c r="A199" s="19">
        <v>195</v>
      </c>
      <c r="B199" s="20" t="s">
        <v>220</v>
      </c>
      <c r="C199" s="60" t="s">
        <v>5</v>
      </c>
      <c r="D199" s="61" t="s">
        <v>564</v>
      </c>
      <c r="E199" s="61" t="s">
        <v>233</v>
      </c>
      <c r="F199" s="23" t="s">
        <v>375</v>
      </c>
      <c r="G199" s="31">
        <v>100000</v>
      </c>
      <c r="H199" s="24">
        <v>39839</v>
      </c>
      <c r="I199" s="25" t="s">
        <v>864</v>
      </c>
      <c r="J199" s="26">
        <f t="shared" si="3"/>
        <v>0.39839000000000002</v>
      </c>
      <c r="K199" s="27"/>
      <c r="L199" s="23" t="s">
        <v>380</v>
      </c>
      <c r="M199" s="23" t="s">
        <v>381</v>
      </c>
    </row>
    <row r="200" spans="1:13" ht="33">
      <c r="A200" s="19">
        <v>196</v>
      </c>
      <c r="B200" s="20" t="s">
        <v>220</v>
      </c>
      <c r="C200" s="60" t="s">
        <v>5</v>
      </c>
      <c r="D200" s="61" t="s">
        <v>565</v>
      </c>
      <c r="E200" s="61" t="s">
        <v>234</v>
      </c>
      <c r="F200" s="23" t="s">
        <v>376</v>
      </c>
      <c r="G200" s="31">
        <v>27000</v>
      </c>
      <c r="H200" s="24">
        <v>27000</v>
      </c>
      <c r="I200" s="25" t="s">
        <v>865</v>
      </c>
      <c r="J200" s="26">
        <f t="shared" si="3"/>
        <v>1</v>
      </c>
      <c r="K200" s="27"/>
      <c r="L200" s="23" t="s">
        <v>380</v>
      </c>
      <c r="M200" s="23" t="s">
        <v>382</v>
      </c>
    </row>
    <row r="201" spans="1:13" ht="49.5">
      <c r="A201" s="19">
        <v>197</v>
      </c>
      <c r="B201" s="20" t="s">
        <v>220</v>
      </c>
      <c r="C201" s="60" t="s">
        <v>5</v>
      </c>
      <c r="D201" s="61" t="s">
        <v>566</v>
      </c>
      <c r="E201" s="61" t="s">
        <v>235</v>
      </c>
      <c r="F201" s="23" t="s">
        <v>376</v>
      </c>
      <c r="G201" s="31">
        <v>27000</v>
      </c>
      <c r="H201" s="24">
        <v>27000</v>
      </c>
      <c r="I201" s="25" t="s">
        <v>866</v>
      </c>
      <c r="J201" s="26">
        <f t="shared" si="3"/>
        <v>1</v>
      </c>
      <c r="K201" s="27"/>
      <c r="L201" s="23" t="s">
        <v>380</v>
      </c>
      <c r="M201" s="23" t="s">
        <v>382</v>
      </c>
    </row>
    <row r="202" spans="1:13" ht="49.5">
      <c r="A202" s="19">
        <v>198</v>
      </c>
      <c r="B202" s="20" t="s">
        <v>220</v>
      </c>
      <c r="C202" s="60" t="s">
        <v>5</v>
      </c>
      <c r="D202" s="61" t="s">
        <v>567</v>
      </c>
      <c r="E202" s="61" t="s">
        <v>236</v>
      </c>
      <c r="F202" s="23" t="s">
        <v>376</v>
      </c>
      <c r="G202" s="31">
        <v>41400</v>
      </c>
      <c r="H202" s="24">
        <v>41400</v>
      </c>
      <c r="I202" s="25" t="s">
        <v>867</v>
      </c>
      <c r="J202" s="26">
        <f t="shared" si="3"/>
        <v>1</v>
      </c>
      <c r="K202" s="27"/>
      <c r="L202" s="23" t="s">
        <v>380</v>
      </c>
      <c r="M202" s="23" t="s">
        <v>382</v>
      </c>
    </row>
    <row r="203" spans="1:13" ht="33">
      <c r="A203" s="19">
        <v>199</v>
      </c>
      <c r="B203" s="20" t="s">
        <v>220</v>
      </c>
      <c r="C203" s="60" t="s">
        <v>5</v>
      </c>
      <c r="D203" s="61" t="s">
        <v>568</v>
      </c>
      <c r="E203" s="61" t="s">
        <v>237</v>
      </c>
      <c r="F203" s="23" t="s">
        <v>376</v>
      </c>
      <c r="G203" s="31">
        <v>36000</v>
      </c>
      <c r="H203" s="24">
        <v>36000</v>
      </c>
      <c r="I203" s="25" t="s">
        <v>868</v>
      </c>
      <c r="J203" s="26">
        <f t="shared" si="3"/>
        <v>1</v>
      </c>
      <c r="K203" s="27"/>
      <c r="L203" s="23" t="s">
        <v>380</v>
      </c>
      <c r="M203" s="23" t="s">
        <v>379</v>
      </c>
    </row>
    <row r="204" spans="1:13" ht="49.5">
      <c r="A204" s="19">
        <v>200</v>
      </c>
      <c r="B204" s="20" t="s">
        <v>220</v>
      </c>
      <c r="C204" s="60" t="s">
        <v>5</v>
      </c>
      <c r="D204" s="61" t="s">
        <v>569</v>
      </c>
      <c r="E204" s="61" t="s">
        <v>238</v>
      </c>
      <c r="F204" s="23" t="s">
        <v>376</v>
      </c>
      <c r="G204" s="31">
        <v>28600</v>
      </c>
      <c r="H204" s="24">
        <v>28600</v>
      </c>
      <c r="I204" s="25" t="s">
        <v>869</v>
      </c>
      <c r="J204" s="26">
        <f t="shared" si="3"/>
        <v>1</v>
      </c>
      <c r="K204" s="27"/>
      <c r="L204" s="23" t="s">
        <v>380</v>
      </c>
      <c r="M204" s="23" t="s">
        <v>379</v>
      </c>
    </row>
    <row r="205" spans="1:13" ht="148.5">
      <c r="A205" s="19">
        <v>201</v>
      </c>
      <c r="B205" s="20" t="s">
        <v>220</v>
      </c>
      <c r="C205" s="60" t="s">
        <v>5</v>
      </c>
      <c r="D205" s="61" t="s">
        <v>570</v>
      </c>
      <c r="E205" s="61" t="s">
        <v>239</v>
      </c>
      <c r="F205" s="23" t="s">
        <v>375</v>
      </c>
      <c r="G205" s="31">
        <v>160000</v>
      </c>
      <c r="H205" s="24">
        <v>105154</v>
      </c>
      <c r="I205" s="25" t="s">
        <v>870</v>
      </c>
      <c r="J205" s="26">
        <f t="shared" si="3"/>
        <v>0.65721249999999998</v>
      </c>
      <c r="K205" s="27"/>
      <c r="L205" s="23" t="s">
        <v>378</v>
      </c>
      <c r="M205" s="23" t="s">
        <v>381</v>
      </c>
    </row>
    <row r="206" spans="1:13" ht="148.5">
      <c r="A206" s="19">
        <v>202</v>
      </c>
      <c r="B206" s="20" t="s">
        <v>220</v>
      </c>
      <c r="C206" s="60" t="s">
        <v>5</v>
      </c>
      <c r="D206" s="61" t="s">
        <v>571</v>
      </c>
      <c r="E206" s="61" t="s">
        <v>240</v>
      </c>
      <c r="F206" s="23" t="s">
        <v>375</v>
      </c>
      <c r="G206" s="31">
        <v>200000</v>
      </c>
      <c r="H206" s="24">
        <v>0</v>
      </c>
      <c r="I206" s="25" t="s">
        <v>871</v>
      </c>
      <c r="J206" s="26">
        <f t="shared" si="3"/>
        <v>0</v>
      </c>
      <c r="K206" s="27"/>
      <c r="L206" s="23" t="s">
        <v>378</v>
      </c>
      <c r="M206" s="23" t="s">
        <v>381</v>
      </c>
    </row>
    <row r="207" spans="1:13" ht="82.5">
      <c r="A207" s="19">
        <v>203</v>
      </c>
      <c r="B207" s="20" t="s">
        <v>220</v>
      </c>
      <c r="C207" s="60" t="s">
        <v>5</v>
      </c>
      <c r="D207" s="61" t="s">
        <v>572</v>
      </c>
      <c r="E207" s="61" t="s">
        <v>241</v>
      </c>
      <c r="F207" s="23" t="s">
        <v>375</v>
      </c>
      <c r="G207" s="31">
        <v>200000</v>
      </c>
      <c r="H207" s="24">
        <v>0</v>
      </c>
      <c r="I207" s="25" t="s">
        <v>872</v>
      </c>
      <c r="J207" s="26">
        <f t="shared" si="3"/>
        <v>0</v>
      </c>
      <c r="K207" s="27"/>
      <c r="L207" s="23" t="s">
        <v>378</v>
      </c>
      <c r="M207" s="23" t="s">
        <v>382</v>
      </c>
    </row>
    <row r="208" spans="1:13" ht="115.5">
      <c r="A208" s="19">
        <v>204</v>
      </c>
      <c r="B208" s="20" t="s">
        <v>220</v>
      </c>
      <c r="C208" s="60" t="s">
        <v>5</v>
      </c>
      <c r="D208" s="61" t="s">
        <v>573</v>
      </c>
      <c r="E208" s="61" t="s">
        <v>242</v>
      </c>
      <c r="F208" s="23" t="s">
        <v>375</v>
      </c>
      <c r="G208" s="31">
        <v>200000</v>
      </c>
      <c r="H208" s="24">
        <v>0</v>
      </c>
      <c r="I208" s="25" t="s">
        <v>873</v>
      </c>
      <c r="J208" s="26">
        <f t="shared" si="3"/>
        <v>0</v>
      </c>
      <c r="K208" s="27"/>
      <c r="L208" s="23" t="s">
        <v>378</v>
      </c>
      <c r="M208" s="23" t="s">
        <v>381</v>
      </c>
    </row>
    <row r="209" spans="1:13" ht="49.5">
      <c r="A209" s="19">
        <v>205</v>
      </c>
      <c r="B209" s="20" t="s">
        <v>220</v>
      </c>
      <c r="C209" s="60" t="s">
        <v>6</v>
      </c>
      <c r="D209" s="61" t="s">
        <v>574</v>
      </c>
      <c r="E209" s="61" t="s">
        <v>243</v>
      </c>
      <c r="F209" s="23" t="s">
        <v>375</v>
      </c>
      <c r="G209" s="31">
        <v>100000</v>
      </c>
      <c r="H209" s="24">
        <v>29536</v>
      </c>
      <c r="I209" s="25" t="s">
        <v>874</v>
      </c>
      <c r="J209" s="26">
        <f t="shared" si="3"/>
        <v>0.29536000000000001</v>
      </c>
      <c r="K209" s="27"/>
      <c r="L209" s="23" t="s">
        <v>380</v>
      </c>
      <c r="M209" s="23" t="s">
        <v>381</v>
      </c>
    </row>
    <row r="210" spans="1:13" ht="49.5">
      <c r="A210" s="19">
        <v>206</v>
      </c>
      <c r="B210" s="20" t="s">
        <v>220</v>
      </c>
      <c r="C210" s="60" t="s">
        <v>6</v>
      </c>
      <c r="D210" s="61" t="s">
        <v>575</v>
      </c>
      <c r="E210" s="61" t="s">
        <v>244</v>
      </c>
      <c r="F210" s="23" t="s">
        <v>375</v>
      </c>
      <c r="G210" s="31">
        <v>100000</v>
      </c>
      <c r="H210" s="24">
        <v>19947</v>
      </c>
      <c r="I210" s="25" t="s">
        <v>875</v>
      </c>
      <c r="J210" s="26">
        <f t="shared" si="3"/>
        <v>0.19947000000000001</v>
      </c>
      <c r="K210" s="27"/>
      <c r="L210" s="23" t="s">
        <v>380</v>
      </c>
      <c r="M210" s="23" t="s">
        <v>381</v>
      </c>
    </row>
    <row r="211" spans="1:13" ht="33">
      <c r="A211" s="19">
        <v>207</v>
      </c>
      <c r="B211" s="20" t="s">
        <v>220</v>
      </c>
      <c r="C211" s="60" t="s">
        <v>6</v>
      </c>
      <c r="D211" s="61" t="s">
        <v>576</v>
      </c>
      <c r="E211" s="61" t="s">
        <v>245</v>
      </c>
      <c r="F211" s="23" t="s">
        <v>377</v>
      </c>
      <c r="G211" s="31">
        <v>50000</v>
      </c>
      <c r="H211" s="24">
        <v>0</v>
      </c>
      <c r="I211" s="25" t="s">
        <v>876</v>
      </c>
      <c r="J211" s="26">
        <f t="shared" si="3"/>
        <v>0</v>
      </c>
      <c r="K211" s="27"/>
      <c r="L211" s="23" t="s">
        <v>380</v>
      </c>
      <c r="M211" s="23" t="s">
        <v>382</v>
      </c>
    </row>
    <row r="212" spans="1:13" ht="49.5">
      <c r="A212" s="19">
        <v>208</v>
      </c>
      <c r="B212" s="20" t="s">
        <v>220</v>
      </c>
      <c r="C212" s="60" t="s">
        <v>6</v>
      </c>
      <c r="D212" s="61" t="s">
        <v>577</v>
      </c>
      <c r="E212" s="61" t="s">
        <v>246</v>
      </c>
      <c r="F212" s="23" t="s">
        <v>376</v>
      </c>
      <c r="G212" s="31">
        <v>100000</v>
      </c>
      <c r="H212" s="24">
        <v>0</v>
      </c>
      <c r="I212" s="25" t="s">
        <v>877</v>
      </c>
      <c r="J212" s="26">
        <f t="shared" si="3"/>
        <v>0</v>
      </c>
      <c r="K212" s="27"/>
      <c r="L212" s="23" t="s">
        <v>380</v>
      </c>
      <c r="M212" s="23" t="s">
        <v>383</v>
      </c>
    </row>
    <row r="213" spans="1:13" ht="49.5">
      <c r="A213" s="19">
        <v>209</v>
      </c>
      <c r="B213" s="20" t="s">
        <v>220</v>
      </c>
      <c r="C213" s="60" t="s">
        <v>6</v>
      </c>
      <c r="D213" s="61" t="s">
        <v>578</v>
      </c>
      <c r="E213" s="61" t="s">
        <v>247</v>
      </c>
      <c r="F213" s="23" t="s">
        <v>375</v>
      </c>
      <c r="G213" s="31">
        <v>50000</v>
      </c>
      <c r="H213" s="24">
        <v>0</v>
      </c>
      <c r="I213" s="25" t="s">
        <v>878</v>
      </c>
      <c r="J213" s="26">
        <f t="shared" si="3"/>
        <v>0</v>
      </c>
      <c r="K213" s="27"/>
      <c r="L213" s="23" t="s">
        <v>380</v>
      </c>
      <c r="M213" s="23" t="s">
        <v>379</v>
      </c>
    </row>
    <row r="214" spans="1:13" ht="49.5">
      <c r="A214" s="19">
        <v>210</v>
      </c>
      <c r="B214" s="20" t="s">
        <v>220</v>
      </c>
      <c r="C214" s="60" t="s">
        <v>6</v>
      </c>
      <c r="D214" s="62" t="s">
        <v>579</v>
      </c>
      <c r="E214" s="61" t="s">
        <v>248</v>
      </c>
      <c r="F214" s="23" t="s">
        <v>375</v>
      </c>
      <c r="G214" s="31">
        <v>150000</v>
      </c>
      <c r="H214" s="24">
        <v>19692</v>
      </c>
      <c r="I214" s="25" t="s">
        <v>879</v>
      </c>
      <c r="J214" s="26">
        <f t="shared" si="3"/>
        <v>0.13128000000000001</v>
      </c>
      <c r="K214" s="27"/>
      <c r="L214" s="23" t="s">
        <v>378</v>
      </c>
      <c r="M214" s="23" t="s">
        <v>383</v>
      </c>
    </row>
    <row r="215" spans="1:13" ht="49.5">
      <c r="A215" s="19">
        <v>211</v>
      </c>
      <c r="B215" s="20" t="s">
        <v>220</v>
      </c>
      <c r="C215" s="60" t="s">
        <v>6</v>
      </c>
      <c r="D215" s="62" t="s">
        <v>580</v>
      </c>
      <c r="E215" s="61" t="s">
        <v>249</v>
      </c>
      <c r="F215" s="23" t="s">
        <v>375</v>
      </c>
      <c r="G215" s="31">
        <v>200000</v>
      </c>
      <c r="H215" s="24">
        <v>105062</v>
      </c>
      <c r="I215" s="25" t="s">
        <v>880</v>
      </c>
      <c r="J215" s="26">
        <f t="shared" si="3"/>
        <v>0.52531000000000005</v>
      </c>
      <c r="K215" s="27"/>
      <c r="L215" s="23" t="s">
        <v>378</v>
      </c>
      <c r="M215" s="23" t="s">
        <v>381</v>
      </c>
    </row>
    <row r="216" spans="1:13" ht="33">
      <c r="A216" s="19">
        <v>212</v>
      </c>
      <c r="B216" s="20" t="s">
        <v>220</v>
      </c>
      <c r="C216" s="60" t="s">
        <v>6</v>
      </c>
      <c r="D216" s="62" t="s">
        <v>581</v>
      </c>
      <c r="E216" s="61" t="s">
        <v>250</v>
      </c>
      <c r="F216" s="23" t="s">
        <v>375</v>
      </c>
      <c r="G216" s="31">
        <v>35000</v>
      </c>
      <c r="H216" s="24">
        <v>24290</v>
      </c>
      <c r="I216" s="25" t="s">
        <v>881</v>
      </c>
      <c r="J216" s="26">
        <f t="shared" si="3"/>
        <v>0.69399999999999995</v>
      </c>
      <c r="K216" s="27"/>
      <c r="L216" s="23" t="s">
        <v>378</v>
      </c>
      <c r="M216" s="23" t="s">
        <v>381</v>
      </c>
    </row>
    <row r="217" spans="1:13" ht="33">
      <c r="A217" s="19">
        <v>213</v>
      </c>
      <c r="B217" s="20" t="s">
        <v>220</v>
      </c>
      <c r="C217" s="60" t="s">
        <v>6</v>
      </c>
      <c r="D217" s="62" t="s">
        <v>582</v>
      </c>
      <c r="E217" s="61" t="s">
        <v>251</v>
      </c>
      <c r="F217" s="23" t="s">
        <v>375</v>
      </c>
      <c r="G217" s="31">
        <v>100000</v>
      </c>
      <c r="H217" s="24">
        <v>65584</v>
      </c>
      <c r="I217" s="25" t="s">
        <v>882</v>
      </c>
      <c r="J217" s="26">
        <f t="shared" si="3"/>
        <v>0.65583999999999998</v>
      </c>
      <c r="K217" s="27"/>
      <c r="L217" s="23" t="s">
        <v>378</v>
      </c>
      <c r="M217" s="23" t="s">
        <v>381</v>
      </c>
    </row>
    <row r="218" spans="1:13" ht="33">
      <c r="A218" s="19">
        <v>214</v>
      </c>
      <c r="B218" s="20" t="s">
        <v>220</v>
      </c>
      <c r="C218" s="60" t="s">
        <v>6</v>
      </c>
      <c r="D218" s="62" t="s">
        <v>583</v>
      </c>
      <c r="E218" s="61" t="s">
        <v>252</v>
      </c>
      <c r="F218" s="23" t="s">
        <v>375</v>
      </c>
      <c r="G218" s="31">
        <v>100000</v>
      </c>
      <c r="H218" s="24">
        <v>0</v>
      </c>
      <c r="I218" s="25" t="s">
        <v>883</v>
      </c>
      <c r="J218" s="26">
        <f t="shared" si="3"/>
        <v>0</v>
      </c>
      <c r="K218" s="27"/>
      <c r="L218" s="23" t="s">
        <v>378</v>
      </c>
      <c r="M218" s="23" t="s">
        <v>382</v>
      </c>
    </row>
    <row r="219" spans="1:13" ht="33">
      <c r="A219" s="19">
        <v>215</v>
      </c>
      <c r="B219" s="20" t="s">
        <v>220</v>
      </c>
      <c r="C219" s="60" t="s">
        <v>7</v>
      </c>
      <c r="D219" s="61" t="s">
        <v>584</v>
      </c>
      <c r="E219" s="61" t="s">
        <v>253</v>
      </c>
      <c r="F219" s="23" t="s">
        <v>377</v>
      </c>
      <c r="G219" s="31">
        <v>34700</v>
      </c>
      <c r="H219" s="24">
        <v>0</v>
      </c>
      <c r="I219" s="25" t="s">
        <v>884</v>
      </c>
      <c r="J219" s="26">
        <f t="shared" si="3"/>
        <v>0</v>
      </c>
      <c r="K219" s="27"/>
      <c r="L219" s="23" t="s">
        <v>380</v>
      </c>
      <c r="M219" s="23" t="s">
        <v>383</v>
      </c>
    </row>
    <row r="220" spans="1:13">
      <c r="A220" s="19">
        <v>216</v>
      </c>
      <c r="B220" s="20" t="s">
        <v>220</v>
      </c>
      <c r="C220" s="60" t="s">
        <v>7</v>
      </c>
      <c r="D220" s="61" t="s">
        <v>585</v>
      </c>
      <c r="E220" s="61" t="s">
        <v>254</v>
      </c>
      <c r="F220" s="23" t="s">
        <v>377</v>
      </c>
      <c r="G220" s="31">
        <v>56000</v>
      </c>
      <c r="H220" s="24">
        <v>0</v>
      </c>
      <c r="I220" s="25" t="s">
        <v>885</v>
      </c>
      <c r="J220" s="26">
        <f t="shared" si="3"/>
        <v>0</v>
      </c>
      <c r="K220" s="27"/>
      <c r="L220" s="23" t="s">
        <v>378</v>
      </c>
      <c r="M220" s="23" t="s">
        <v>382</v>
      </c>
    </row>
    <row r="221" spans="1:13" ht="33">
      <c r="A221" s="19">
        <v>217</v>
      </c>
      <c r="B221" s="20" t="s">
        <v>220</v>
      </c>
      <c r="C221" s="60" t="s">
        <v>7</v>
      </c>
      <c r="D221" s="61" t="s">
        <v>586</v>
      </c>
      <c r="E221" s="61" t="s">
        <v>255</v>
      </c>
      <c r="F221" s="23" t="s">
        <v>377</v>
      </c>
      <c r="G221" s="31">
        <v>25300</v>
      </c>
      <c r="H221" s="24">
        <v>0</v>
      </c>
      <c r="I221" s="25" t="s">
        <v>886</v>
      </c>
      <c r="J221" s="26">
        <f t="shared" si="3"/>
        <v>0</v>
      </c>
      <c r="K221" s="27"/>
      <c r="L221" s="23" t="s">
        <v>380</v>
      </c>
      <c r="M221" s="23" t="s">
        <v>379</v>
      </c>
    </row>
    <row r="222" spans="1:13" ht="49.5">
      <c r="A222" s="19">
        <v>218</v>
      </c>
      <c r="B222" s="20" t="s">
        <v>220</v>
      </c>
      <c r="C222" s="60" t="s">
        <v>7</v>
      </c>
      <c r="D222" s="61" t="s">
        <v>587</v>
      </c>
      <c r="E222" s="61" t="s">
        <v>256</v>
      </c>
      <c r="F222" s="23" t="s">
        <v>377</v>
      </c>
      <c r="G222" s="31">
        <v>17000</v>
      </c>
      <c r="H222" s="24">
        <v>0</v>
      </c>
      <c r="I222" s="25" t="s">
        <v>887</v>
      </c>
      <c r="J222" s="26">
        <f t="shared" si="3"/>
        <v>0</v>
      </c>
      <c r="K222" s="27"/>
      <c r="L222" s="23" t="s">
        <v>380</v>
      </c>
      <c r="M222" s="23" t="s">
        <v>382</v>
      </c>
    </row>
    <row r="223" spans="1:13">
      <c r="A223" s="19">
        <v>219</v>
      </c>
      <c r="B223" s="20" t="s">
        <v>220</v>
      </c>
      <c r="C223" s="60" t="s">
        <v>7</v>
      </c>
      <c r="D223" s="61" t="s">
        <v>588</v>
      </c>
      <c r="E223" s="61" t="s">
        <v>257</v>
      </c>
      <c r="F223" s="23" t="s">
        <v>377</v>
      </c>
      <c r="G223" s="31">
        <v>30000</v>
      </c>
      <c r="H223" s="24">
        <v>0</v>
      </c>
      <c r="I223" s="25" t="s">
        <v>888</v>
      </c>
      <c r="J223" s="26">
        <f t="shared" si="3"/>
        <v>0</v>
      </c>
      <c r="K223" s="27"/>
      <c r="L223" s="23" t="s">
        <v>380</v>
      </c>
      <c r="M223" s="23" t="s">
        <v>379</v>
      </c>
    </row>
    <row r="224" spans="1:13" ht="49.5">
      <c r="A224" s="19">
        <v>220</v>
      </c>
      <c r="B224" s="20" t="s">
        <v>220</v>
      </c>
      <c r="C224" s="60" t="s">
        <v>7</v>
      </c>
      <c r="D224" s="61" t="s">
        <v>589</v>
      </c>
      <c r="E224" s="61" t="s">
        <v>258</v>
      </c>
      <c r="F224" s="23" t="s">
        <v>376</v>
      </c>
      <c r="G224" s="31">
        <v>40000</v>
      </c>
      <c r="H224" s="24">
        <v>40000</v>
      </c>
      <c r="I224" s="25" t="s">
        <v>889</v>
      </c>
      <c r="J224" s="26">
        <f t="shared" si="3"/>
        <v>1</v>
      </c>
      <c r="K224" s="27"/>
      <c r="L224" s="23" t="s">
        <v>380</v>
      </c>
      <c r="M224" s="23" t="s">
        <v>382</v>
      </c>
    </row>
    <row r="225" spans="1:13">
      <c r="A225" s="19">
        <v>221</v>
      </c>
      <c r="B225" s="20" t="s">
        <v>220</v>
      </c>
      <c r="C225" s="60" t="s">
        <v>7</v>
      </c>
      <c r="D225" s="61" t="s">
        <v>590</v>
      </c>
      <c r="E225" s="61" t="s">
        <v>259</v>
      </c>
      <c r="F225" s="23" t="s">
        <v>376</v>
      </c>
      <c r="G225" s="31">
        <v>30000</v>
      </c>
      <c r="H225" s="24">
        <v>0</v>
      </c>
      <c r="I225" s="25" t="s">
        <v>890</v>
      </c>
      <c r="J225" s="26">
        <f t="shared" si="3"/>
        <v>0</v>
      </c>
      <c r="K225" s="27"/>
      <c r="L225" s="23" t="s">
        <v>380</v>
      </c>
      <c r="M225" s="23" t="s">
        <v>382</v>
      </c>
    </row>
    <row r="226" spans="1:13" ht="33">
      <c r="A226" s="19">
        <v>222</v>
      </c>
      <c r="B226" s="20" t="s">
        <v>220</v>
      </c>
      <c r="C226" s="60" t="s">
        <v>7</v>
      </c>
      <c r="D226" s="61" t="s">
        <v>591</v>
      </c>
      <c r="E226" s="62" t="s">
        <v>260</v>
      </c>
      <c r="F226" s="23" t="s">
        <v>376</v>
      </c>
      <c r="G226" s="31">
        <v>25000</v>
      </c>
      <c r="H226" s="24">
        <v>25000</v>
      </c>
      <c r="I226" s="25" t="s">
        <v>891</v>
      </c>
      <c r="J226" s="26">
        <f t="shared" si="3"/>
        <v>1</v>
      </c>
      <c r="K226" s="27"/>
      <c r="L226" s="23" t="s">
        <v>380</v>
      </c>
      <c r="M226" s="23" t="s">
        <v>383</v>
      </c>
    </row>
    <row r="227" spans="1:13" ht="49.5">
      <c r="A227" s="19">
        <v>223</v>
      </c>
      <c r="B227" s="20" t="s">
        <v>220</v>
      </c>
      <c r="C227" s="60" t="s">
        <v>7</v>
      </c>
      <c r="D227" s="61" t="s">
        <v>592</v>
      </c>
      <c r="E227" s="62" t="s">
        <v>261</v>
      </c>
      <c r="F227" s="23" t="s">
        <v>376</v>
      </c>
      <c r="G227" s="31">
        <v>9900</v>
      </c>
      <c r="H227" s="24">
        <v>9900</v>
      </c>
      <c r="I227" s="25" t="s">
        <v>892</v>
      </c>
      <c r="J227" s="26">
        <f t="shared" si="3"/>
        <v>1</v>
      </c>
      <c r="K227" s="27"/>
      <c r="L227" s="23" t="s">
        <v>380</v>
      </c>
      <c r="M227" s="23" t="s">
        <v>379</v>
      </c>
    </row>
    <row r="228" spans="1:13" ht="33">
      <c r="A228" s="19">
        <v>224</v>
      </c>
      <c r="B228" s="20" t="s">
        <v>220</v>
      </c>
      <c r="C228" s="60" t="s">
        <v>7</v>
      </c>
      <c r="D228" s="61" t="s">
        <v>593</v>
      </c>
      <c r="E228" s="61" t="s">
        <v>262</v>
      </c>
      <c r="F228" s="23" t="s">
        <v>376</v>
      </c>
      <c r="G228" s="31">
        <v>17100</v>
      </c>
      <c r="H228" s="24">
        <v>17100</v>
      </c>
      <c r="I228" s="25" t="s">
        <v>893</v>
      </c>
      <c r="J228" s="26">
        <f t="shared" si="3"/>
        <v>1</v>
      </c>
      <c r="K228" s="27"/>
      <c r="L228" s="23" t="s">
        <v>380</v>
      </c>
      <c r="M228" s="23" t="s">
        <v>379</v>
      </c>
    </row>
    <row r="229" spans="1:13" ht="33">
      <c r="A229" s="19">
        <v>225</v>
      </c>
      <c r="B229" s="20" t="s">
        <v>220</v>
      </c>
      <c r="C229" s="60" t="s">
        <v>7</v>
      </c>
      <c r="D229" s="61" t="s">
        <v>594</v>
      </c>
      <c r="E229" s="61" t="s">
        <v>263</v>
      </c>
      <c r="F229" s="23" t="s">
        <v>376</v>
      </c>
      <c r="G229" s="31">
        <v>11500</v>
      </c>
      <c r="H229" s="24">
        <v>11500</v>
      </c>
      <c r="I229" s="25" t="s">
        <v>894</v>
      </c>
      <c r="J229" s="26">
        <f t="shared" si="3"/>
        <v>1</v>
      </c>
      <c r="K229" s="63"/>
      <c r="L229" s="23" t="s">
        <v>380</v>
      </c>
      <c r="M229" s="23" t="s">
        <v>379</v>
      </c>
    </row>
    <row r="230" spans="1:13" ht="33">
      <c r="A230" s="19">
        <v>226</v>
      </c>
      <c r="B230" s="20" t="s">
        <v>220</v>
      </c>
      <c r="C230" s="60" t="s">
        <v>7</v>
      </c>
      <c r="D230" s="61" t="s">
        <v>595</v>
      </c>
      <c r="E230" s="61" t="s">
        <v>264</v>
      </c>
      <c r="F230" s="23" t="s">
        <v>376</v>
      </c>
      <c r="G230" s="31">
        <v>4500</v>
      </c>
      <c r="H230" s="24">
        <v>4500</v>
      </c>
      <c r="I230" s="25" t="s">
        <v>894</v>
      </c>
      <c r="J230" s="26">
        <f t="shared" si="3"/>
        <v>1</v>
      </c>
      <c r="K230" s="63"/>
      <c r="L230" s="23" t="s">
        <v>380</v>
      </c>
      <c r="M230" s="23" t="s">
        <v>382</v>
      </c>
    </row>
    <row r="231" spans="1:13" ht="33">
      <c r="A231" s="19">
        <v>227</v>
      </c>
      <c r="B231" s="20" t="s">
        <v>220</v>
      </c>
      <c r="C231" s="60" t="s">
        <v>7</v>
      </c>
      <c r="D231" s="61" t="s">
        <v>596</v>
      </c>
      <c r="E231" s="61" t="s">
        <v>265</v>
      </c>
      <c r="F231" s="23" t="s">
        <v>375</v>
      </c>
      <c r="G231" s="31">
        <v>49000</v>
      </c>
      <c r="H231" s="24">
        <v>22000</v>
      </c>
      <c r="I231" s="25" t="s">
        <v>895</v>
      </c>
      <c r="J231" s="26">
        <f t="shared" si="3"/>
        <v>0.44897959183673469</v>
      </c>
      <c r="K231" s="63"/>
      <c r="L231" s="23" t="s">
        <v>380</v>
      </c>
      <c r="M231" s="23" t="s">
        <v>383</v>
      </c>
    </row>
    <row r="232" spans="1:13" ht="33">
      <c r="A232" s="19">
        <v>228</v>
      </c>
      <c r="B232" s="20" t="s">
        <v>220</v>
      </c>
      <c r="C232" s="60" t="s">
        <v>7</v>
      </c>
      <c r="D232" s="61" t="s">
        <v>597</v>
      </c>
      <c r="E232" s="61" t="s">
        <v>266</v>
      </c>
      <c r="F232" s="23" t="s">
        <v>375</v>
      </c>
      <c r="G232" s="31">
        <v>50000</v>
      </c>
      <c r="H232" s="24">
        <v>48230</v>
      </c>
      <c r="I232" s="25" t="s">
        <v>896</v>
      </c>
      <c r="J232" s="26">
        <f t="shared" si="3"/>
        <v>0.96460000000000001</v>
      </c>
      <c r="K232" s="63"/>
      <c r="L232" s="23" t="s">
        <v>380</v>
      </c>
      <c r="M232" s="23" t="s">
        <v>383</v>
      </c>
    </row>
    <row r="233" spans="1:13">
      <c r="A233" s="19">
        <v>229</v>
      </c>
      <c r="B233" s="20" t="s">
        <v>220</v>
      </c>
      <c r="C233" s="60" t="s">
        <v>7</v>
      </c>
      <c r="D233" s="62" t="s">
        <v>598</v>
      </c>
      <c r="E233" s="61" t="s">
        <v>267</v>
      </c>
      <c r="F233" s="23" t="s">
        <v>377</v>
      </c>
      <c r="G233" s="31">
        <v>62000</v>
      </c>
      <c r="H233" s="24">
        <v>0</v>
      </c>
      <c r="I233" s="25" t="s">
        <v>897</v>
      </c>
      <c r="J233" s="26">
        <f t="shared" si="3"/>
        <v>0</v>
      </c>
      <c r="K233" s="63"/>
      <c r="L233" s="23" t="s">
        <v>380</v>
      </c>
      <c r="M233" s="23" t="s">
        <v>382</v>
      </c>
    </row>
    <row r="234" spans="1:13">
      <c r="A234" s="19">
        <v>230</v>
      </c>
      <c r="B234" s="20" t="s">
        <v>220</v>
      </c>
      <c r="C234" s="60" t="s">
        <v>7</v>
      </c>
      <c r="D234" s="62" t="s">
        <v>599</v>
      </c>
      <c r="E234" s="61" t="s">
        <v>268</v>
      </c>
      <c r="F234" s="23" t="s">
        <v>375</v>
      </c>
      <c r="G234" s="31">
        <v>80000</v>
      </c>
      <c r="H234" s="24">
        <v>0</v>
      </c>
      <c r="I234" s="25" t="s">
        <v>897</v>
      </c>
      <c r="J234" s="26">
        <f t="shared" si="3"/>
        <v>0</v>
      </c>
      <c r="K234" s="63"/>
      <c r="L234" s="23" t="s">
        <v>378</v>
      </c>
      <c r="M234" s="23" t="s">
        <v>382</v>
      </c>
    </row>
    <row r="235" spans="1:13" ht="49.5">
      <c r="A235" s="19">
        <v>231</v>
      </c>
      <c r="B235" s="20" t="s">
        <v>220</v>
      </c>
      <c r="C235" s="60" t="s">
        <v>7</v>
      </c>
      <c r="D235" s="62" t="s">
        <v>600</v>
      </c>
      <c r="E235" s="61" t="s">
        <v>269</v>
      </c>
      <c r="F235" s="23" t="s">
        <v>375</v>
      </c>
      <c r="G235" s="31">
        <v>120000</v>
      </c>
      <c r="H235" s="24">
        <v>6690</v>
      </c>
      <c r="I235" s="25" t="s">
        <v>898</v>
      </c>
      <c r="J235" s="26">
        <f t="shared" si="3"/>
        <v>5.5750000000000001E-2</v>
      </c>
      <c r="K235" s="63"/>
      <c r="L235" s="23" t="s">
        <v>378</v>
      </c>
      <c r="M235" s="23" t="s">
        <v>379</v>
      </c>
    </row>
    <row r="236" spans="1:13">
      <c r="A236" s="19">
        <v>232</v>
      </c>
      <c r="B236" s="20" t="s">
        <v>220</v>
      </c>
      <c r="C236" s="60" t="s">
        <v>7</v>
      </c>
      <c r="D236" s="62" t="s">
        <v>601</v>
      </c>
      <c r="E236" s="61" t="s">
        <v>270</v>
      </c>
      <c r="F236" s="23" t="s">
        <v>375</v>
      </c>
      <c r="G236" s="31">
        <v>100000</v>
      </c>
      <c r="H236" s="24">
        <v>34000</v>
      </c>
      <c r="I236" s="25" t="s">
        <v>899</v>
      </c>
      <c r="J236" s="26">
        <f t="shared" si="3"/>
        <v>0.34</v>
      </c>
      <c r="K236" s="63"/>
      <c r="L236" s="23" t="s">
        <v>378</v>
      </c>
      <c r="M236" s="23" t="s">
        <v>381</v>
      </c>
    </row>
    <row r="237" spans="1:13" ht="33">
      <c r="A237" s="19">
        <v>233</v>
      </c>
      <c r="B237" s="20" t="s">
        <v>220</v>
      </c>
      <c r="C237" s="60" t="s">
        <v>7</v>
      </c>
      <c r="D237" s="62" t="s">
        <v>602</v>
      </c>
      <c r="E237" s="61" t="s">
        <v>271</v>
      </c>
      <c r="F237" s="23" t="s">
        <v>377</v>
      </c>
      <c r="G237" s="31">
        <v>33300</v>
      </c>
      <c r="H237" s="24">
        <v>0</v>
      </c>
      <c r="I237" s="25" t="s">
        <v>900</v>
      </c>
      <c r="J237" s="26">
        <f t="shared" si="3"/>
        <v>0</v>
      </c>
      <c r="K237" s="63"/>
      <c r="L237" s="23" t="s">
        <v>378</v>
      </c>
      <c r="M237" s="23" t="s">
        <v>383</v>
      </c>
    </row>
    <row r="238" spans="1:13" ht="33">
      <c r="A238" s="19">
        <v>234</v>
      </c>
      <c r="B238" s="20" t="s">
        <v>220</v>
      </c>
      <c r="C238" s="60" t="s">
        <v>7</v>
      </c>
      <c r="D238" s="62" t="s">
        <v>603</v>
      </c>
      <c r="E238" s="61" t="s">
        <v>272</v>
      </c>
      <c r="F238" s="23" t="s">
        <v>377</v>
      </c>
      <c r="G238" s="31">
        <v>18000</v>
      </c>
      <c r="H238" s="24">
        <v>0</v>
      </c>
      <c r="I238" s="25" t="s">
        <v>901</v>
      </c>
      <c r="J238" s="26">
        <f t="shared" si="3"/>
        <v>0</v>
      </c>
      <c r="K238" s="63"/>
      <c r="L238" s="23" t="s">
        <v>378</v>
      </c>
      <c r="M238" s="23" t="s">
        <v>379</v>
      </c>
    </row>
    <row r="239" spans="1:13">
      <c r="A239" s="19">
        <v>235</v>
      </c>
      <c r="B239" s="20" t="s">
        <v>220</v>
      </c>
      <c r="C239" s="60" t="s">
        <v>7</v>
      </c>
      <c r="D239" s="62" t="s">
        <v>604</v>
      </c>
      <c r="E239" s="61" t="s">
        <v>273</v>
      </c>
      <c r="F239" s="23" t="s">
        <v>375</v>
      </c>
      <c r="G239" s="31">
        <v>100000</v>
      </c>
      <c r="H239" s="24">
        <v>0</v>
      </c>
      <c r="I239" s="25" t="s">
        <v>902</v>
      </c>
      <c r="J239" s="26">
        <f t="shared" si="3"/>
        <v>0</v>
      </c>
      <c r="K239" s="63"/>
      <c r="L239" s="23" t="s">
        <v>378</v>
      </c>
      <c r="M239" s="23" t="s">
        <v>383</v>
      </c>
    </row>
    <row r="240" spans="1:13">
      <c r="A240" s="19">
        <v>236</v>
      </c>
      <c r="B240" s="20" t="s">
        <v>220</v>
      </c>
      <c r="C240" s="60" t="s">
        <v>7</v>
      </c>
      <c r="D240" s="62" t="s">
        <v>605</v>
      </c>
      <c r="E240" s="61" t="s">
        <v>274</v>
      </c>
      <c r="F240" s="23" t="s">
        <v>375</v>
      </c>
      <c r="G240" s="31">
        <v>100000</v>
      </c>
      <c r="H240" s="24">
        <v>0</v>
      </c>
      <c r="I240" s="25" t="s">
        <v>902</v>
      </c>
      <c r="J240" s="26">
        <f t="shared" si="3"/>
        <v>0</v>
      </c>
      <c r="K240" s="63"/>
      <c r="L240" s="23" t="s">
        <v>378</v>
      </c>
      <c r="M240" s="23" t="s">
        <v>381</v>
      </c>
    </row>
    <row r="241" spans="1:13">
      <c r="A241" s="19">
        <v>237</v>
      </c>
      <c r="B241" s="20" t="s">
        <v>220</v>
      </c>
      <c r="C241" s="60" t="s">
        <v>7</v>
      </c>
      <c r="D241" s="62" t="s">
        <v>606</v>
      </c>
      <c r="E241" s="61" t="s">
        <v>275</v>
      </c>
      <c r="F241" s="23" t="s">
        <v>375</v>
      </c>
      <c r="G241" s="31">
        <v>100000</v>
      </c>
      <c r="H241" s="24">
        <v>0</v>
      </c>
      <c r="I241" s="25" t="s">
        <v>902</v>
      </c>
      <c r="J241" s="26">
        <f t="shared" si="3"/>
        <v>0</v>
      </c>
      <c r="K241" s="63"/>
      <c r="L241" s="23" t="s">
        <v>378</v>
      </c>
      <c r="M241" s="23" t="s">
        <v>379</v>
      </c>
    </row>
    <row r="242" spans="1:13" ht="33">
      <c r="A242" s="19">
        <v>238</v>
      </c>
      <c r="B242" s="20" t="s">
        <v>220</v>
      </c>
      <c r="C242" s="60" t="s">
        <v>8</v>
      </c>
      <c r="D242" s="61" t="s">
        <v>607</v>
      </c>
      <c r="E242" s="62" t="s">
        <v>276</v>
      </c>
      <c r="F242" s="23" t="s">
        <v>376</v>
      </c>
      <c r="G242" s="31">
        <v>18000</v>
      </c>
      <c r="H242" s="24">
        <v>18000</v>
      </c>
      <c r="I242" s="25" t="s">
        <v>903</v>
      </c>
      <c r="J242" s="26">
        <f t="shared" si="3"/>
        <v>1</v>
      </c>
      <c r="K242" s="63"/>
      <c r="L242" s="23" t="s">
        <v>380</v>
      </c>
      <c r="M242" s="23" t="s">
        <v>382</v>
      </c>
    </row>
    <row r="243" spans="1:13" ht="49.5">
      <c r="A243" s="19">
        <v>239</v>
      </c>
      <c r="B243" s="20" t="s">
        <v>220</v>
      </c>
      <c r="C243" s="60" t="s">
        <v>8</v>
      </c>
      <c r="D243" s="61" t="s">
        <v>608</v>
      </c>
      <c r="E243" s="62" t="s">
        <v>277</v>
      </c>
      <c r="F243" s="23" t="s">
        <v>376</v>
      </c>
      <c r="G243" s="31">
        <v>18000</v>
      </c>
      <c r="H243" s="24">
        <v>18000</v>
      </c>
      <c r="I243" s="25" t="s">
        <v>904</v>
      </c>
      <c r="J243" s="26">
        <f t="shared" si="3"/>
        <v>1</v>
      </c>
      <c r="K243" s="63"/>
      <c r="L243" s="23" t="s">
        <v>380</v>
      </c>
      <c r="M243" s="23" t="s">
        <v>382</v>
      </c>
    </row>
    <row r="244" spans="1:13" ht="33">
      <c r="A244" s="19">
        <v>240</v>
      </c>
      <c r="B244" s="20" t="s">
        <v>220</v>
      </c>
      <c r="C244" s="60" t="s">
        <v>8</v>
      </c>
      <c r="D244" s="61" t="s">
        <v>609</v>
      </c>
      <c r="E244" s="61" t="s">
        <v>278</v>
      </c>
      <c r="F244" s="23" t="s">
        <v>376</v>
      </c>
      <c r="G244" s="31">
        <v>28000</v>
      </c>
      <c r="H244" s="24">
        <v>28000</v>
      </c>
      <c r="I244" s="25" t="s">
        <v>905</v>
      </c>
      <c r="J244" s="26">
        <f t="shared" si="3"/>
        <v>1</v>
      </c>
      <c r="K244" s="63"/>
      <c r="L244" s="23" t="s">
        <v>380</v>
      </c>
      <c r="M244" s="23" t="s">
        <v>382</v>
      </c>
    </row>
    <row r="245" spans="1:13" ht="33">
      <c r="A245" s="19">
        <v>241</v>
      </c>
      <c r="B245" s="20" t="s">
        <v>220</v>
      </c>
      <c r="C245" s="60" t="s">
        <v>8</v>
      </c>
      <c r="D245" s="61" t="s">
        <v>610</v>
      </c>
      <c r="E245" s="62" t="s">
        <v>279</v>
      </c>
      <c r="F245" s="23" t="s">
        <v>376</v>
      </c>
      <c r="G245" s="31">
        <v>41000</v>
      </c>
      <c r="H245" s="24">
        <v>0</v>
      </c>
      <c r="I245" s="25" t="s">
        <v>906</v>
      </c>
      <c r="J245" s="26">
        <f t="shared" si="3"/>
        <v>0</v>
      </c>
      <c r="K245" s="63"/>
      <c r="L245" s="23" t="s">
        <v>380</v>
      </c>
      <c r="M245" s="23" t="s">
        <v>379</v>
      </c>
    </row>
    <row r="246" spans="1:13" ht="115.5">
      <c r="A246" s="19">
        <v>242</v>
      </c>
      <c r="B246" s="20" t="s">
        <v>220</v>
      </c>
      <c r="C246" s="60" t="s">
        <v>8</v>
      </c>
      <c r="D246" s="61" t="s">
        <v>611</v>
      </c>
      <c r="E246" s="61" t="s">
        <v>280</v>
      </c>
      <c r="F246" s="23" t="s">
        <v>375</v>
      </c>
      <c r="G246" s="31">
        <v>50000</v>
      </c>
      <c r="H246" s="24">
        <v>0</v>
      </c>
      <c r="I246" s="25" t="s">
        <v>907</v>
      </c>
      <c r="J246" s="26">
        <f t="shared" si="3"/>
        <v>0</v>
      </c>
      <c r="K246" s="63"/>
      <c r="L246" s="23" t="s">
        <v>380</v>
      </c>
      <c r="M246" s="23" t="s">
        <v>379</v>
      </c>
    </row>
    <row r="247" spans="1:13" ht="82.5">
      <c r="A247" s="19">
        <v>243</v>
      </c>
      <c r="B247" s="20" t="s">
        <v>220</v>
      </c>
      <c r="C247" s="60" t="s">
        <v>8</v>
      </c>
      <c r="D247" s="61" t="s">
        <v>612</v>
      </c>
      <c r="E247" s="61" t="s">
        <v>281</v>
      </c>
      <c r="F247" s="23" t="s">
        <v>375</v>
      </c>
      <c r="G247" s="31">
        <v>100000</v>
      </c>
      <c r="H247" s="24">
        <v>0</v>
      </c>
      <c r="I247" s="25" t="s">
        <v>908</v>
      </c>
      <c r="J247" s="26">
        <f t="shared" si="3"/>
        <v>0</v>
      </c>
      <c r="K247" s="63"/>
      <c r="L247" s="23" t="s">
        <v>380</v>
      </c>
      <c r="M247" s="23" t="s">
        <v>381</v>
      </c>
    </row>
    <row r="248" spans="1:13" ht="99">
      <c r="A248" s="19">
        <v>244</v>
      </c>
      <c r="B248" s="20" t="s">
        <v>220</v>
      </c>
      <c r="C248" s="60" t="s">
        <v>8</v>
      </c>
      <c r="D248" s="61" t="s">
        <v>613</v>
      </c>
      <c r="E248" s="61" t="s">
        <v>282</v>
      </c>
      <c r="F248" s="23" t="s">
        <v>375</v>
      </c>
      <c r="G248" s="31">
        <v>60000</v>
      </c>
      <c r="H248" s="24">
        <v>0</v>
      </c>
      <c r="I248" s="25" t="s">
        <v>909</v>
      </c>
      <c r="J248" s="26">
        <f t="shared" si="3"/>
        <v>0</v>
      </c>
      <c r="K248" s="63"/>
      <c r="L248" s="23" t="s">
        <v>380</v>
      </c>
      <c r="M248" s="23" t="s">
        <v>381</v>
      </c>
    </row>
    <row r="249" spans="1:13" ht="99">
      <c r="A249" s="19">
        <v>245</v>
      </c>
      <c r="B249" s="20" t="s">
        <v>220</v>
      </c>
      <c r="C249" s="60" t="s">
        <v>8</v>
      </c>
      <c r="D249" s="61" t="s">
        <v>614</v>
      </c>
      <c r="E249" s="61" t="s">
        <v>283</v>
      </c>
      <c r="F249" s="23" t="s">
        <v>375</v>
      </c>
      <c r="G249" s="31">
        <v>45000</v>
      </c>
      <c r="H249" s="24">
        <v>0</v>
      </c>
      <c r="I249" s="25" t="s">
        <v>910</v>
      </c>
      <c r="J249" s="26">
        <f t="shared" si="3"/>
        <v>0</v>
      </c>
      <c r="K249" s="63"/>
      <c r="L249" s="23" t="s">
        <v>380</v>
      </c>
      <c r="M249" s="23" t="s">
        <v>381</v>
      </c>
    </row>
    <row r="250" spans="1:13">
      <c r="A250" s="19">
        <v>246</v>
      </c>
      <c r="B250" s="20" t="s">
        <v>220</v>
      </c>
      <c r="C250" s="60" t="s">
        <v>8</v>
      </c>
      <c r="D250" s="61" t="s">
        <v>615</v>
      </c>
      <c r="E250" s="61" t="s">
        <v>284</v>
      </c>
      <c r="F250" s="23" t="s">
        <v>376</v>
      </c>
      <c r="G250" s="31">
        <v>40000</v>
      </c>
      <c r="H250" s="24">
        <v>0</v>
      </c>
      <c r="I250" s="25" t="s">
        <v>911</v>
      </c>
      <c r="J250" s="26">
        <f t="shared" si="3"/>
        <v>0</v>
      </c>
      <c r="K250" s="63"/>
      <c r="L250" s="23" t="s">
        <v>380</v>
      </c>
      <c r="M250" s="23" t="s">
        <v>382</v>
      </c>
    </row>
    <row r="251" spans="1:13" ht="82.5">
      <c r="A251" s="19">
        <v>247</v>
      </c>
      <c r="B251" s="20" t="s">
        <v>220</v>
      </c>
      <c r="C251" s="60" t="s">
        <v>8</v>
      </c>
      <c r="D251" s="61" t="s">
        <v>616</v>
      </c>
      <c r="E251" s="61" t="s">
        <v>285</v>
      </c>
      <c r="F251" s="23" t="s">
        <v>375</v>
      </c>
      <c r="G251" s="31">
        <v>50000</v>
      </c>
      <c r="H251" s="24">
        <v>0</v>
      </c>
      <c r="I251" s="25" t="s">
        <v>908</v>
      </c>
      <c r="J251" s="26">
        <f t="shared" si="3"/>
        <v>0</v>
      </c>
      <c r="K251" s="63"/>
      <c r="L251" s="23" t="s">
        <v>378</v>
      </c>
      <c r="M251" s="23" t="s">
        <v>383</v>
      </c>
    </row>
    <row r="252" spans="1:13">
      <c r="A252" s="19">
        <v>248</v>
      </c>
      <c r="B252" s="20" t="s">
        <v>220</v>
      </c>
      <c r="C252" s="60" t="s">
        <v>8</v>
      </c>
      <c r="D252" s="62" t="s">
        <v>617</v>
      </c>
      <c r="E252" s="61" t="s">
        <v>286</v>
      </c>
      <c r="F252" s="23" t="s">
        <v>377</v>
      </c>
      <c r="G252" s="31">
        <v>50000</v>
      </c>
      <c r="H252" s="24">
        <v>0</v>
      </c>
      <c r="I252" s="25" t="s">
        <v>912</v>
      </c>
      <c r="J252" s="26">
        <f t="shared" si="3"/>
        <v>0</v>
      </c>
      <c r="K252" s="63"/>
      <c r="L252" s="23" t="s">
        <v>378</v>
      </c>
      <c r="M252" s="23" t="s">
        <v>382</v>
      </c>
    </row>
    <row r="253" spans="1:13" ht="99">
      <c r="A253" s="19">
        <v>249</v>
      </c>
      <c r="B253" s="20" t="s">
        <v>220</v>
      </c>
      <c r="C253" s="60" t="s">
        <v>9</v>
      </c>
      <c r="D253" s="61" t="s">
        <v>618</v>
      </c>
      <c r="E253" s="61" t="s">
        <v>287</v>
      </c>
      <c r="F253" s="23" t="s">
        <v>375</v>
      </c>
      <c r="G253" s="31">
        <v>35000</v>
      </c>
      <c r="H253" s="24">
        <v>0</v>
      </c>
      <c r="I253" s="25" t="s">
        <v>913</v>
      </c>
      <c r="J253" s="26">
        <f t="shared" si="3"/>
        <v>0</v>
      </c>
      <c r="K253" s="63"/>
      <c r="L253" s="23" t="s">
        <v>380</v>
      </c>
      <c r="M253" s="23" t="s">
        <v>381</v>
      </c>
    </row>
    <row r="254" spans="1:13" ht="115.5">
      <c r="A254" s="19">
        <v>250</v>
      </c>
      <c r="B254" s="20" t="s">
        <v>220</v>
      </c>
      <c r="C254" s="60" t="s">
        <v>9</v>
      </c>
      <c r="D254" s="61" t="s">
        <v>619</v>
      </c>
      <c r="E254" s="62" t="s">
        <v>288</v>
      </c>
      <c r="F254" s="23" t="s">
        <v>375</v>
      </c>
      <c r="G254" s="31">
        <v>50000</v>
      </c>
      <c r="H254" s="24">
        <v>7112</v>
      </c>
      <c r="I254" s="25" t="s">
        <v>914</v>
      </c>
      <c r="J254" s="26">
        <f t="shared" si="3"/>
        <v>0.14224000000000001</v>
      </c>
      <c r="K254" s="63"/>
      <c r="L254" s="23" t="s">
        <v>380</v>
      </c>
      <c r="M254" s="23" t="s">
        <v>381</v>
      </c>
    </row>
    <row r="255" spans="1:13" ht="132">
      <c r="A255" s="19">
        <v>251</v>
      </c>
      <c r="B255" s="20" t="s">
        <v>220</v>
      </c>
      <c r="C255" s="60" t="s">
        <v>9</v>
      </c>
      <c r="D255" s="61" t="s">
        <v>620</v>
      </c>
      <c r="E255" s="62" t="s">
        <v>289</v>
      </c>
      <c r="F255" s="23" t="s">
        <v>375</v>
      </c>
      <c r="G255" s="31">
        <v>50000</v>
      </c>
      <c r="H255" s="24">
        <v>0</v>
      </c>
      <c r="I255" s="25" t="s">
        <v>915</v>
      </c>
      <c r="J255" s="26">
        <f t="shared" si="3"/>
        <v>0</v>
      </c>
      <c r="K255" s="63"/>
      <c r="L255" s="23" t="s">
        <v>380</v>
      </c>
      <c r="M255" s="23" t="s">
        <v>382</v>
      </c>
    </row>
    <row r="256" spans="1:13" ht="115.5">
      <c r="A256" s="19">
        <v>252</v>
      </c>
      <c r="B256" s="20" t="s">
        <v>220</v>
      </c>
      <c r="C256" s="60" t="s">
        <v>9</v>
      </c>
      <c r="D256" s="61" t="s">
        <v>621</v>
      </c>
      <c r="E256" s="62" t="s">
        <v>290</v>
      </c>
      <c r="F256" s="23" t="s">
        <v>375</v>
      </c>
      <c r="G256" s="31">
        <v>65000</v>
      </c>
      <c r="H256" s="24">
        <v>11898</v>
      </c>
      <c r="I256" s="25" t="s">
        <v>916</v>
      </c>
      <c r="J256" s="26">
        <f t="shared" si="3"/>
        <v>0.18304615384615386</v>
      </c>
      <c r="K256" s="63"/>
      <c r="L256" s="23" t="s">
        <v>380</v>
      </c>
      <c r="M256" s="23" t="s">
        <v>381</v>
      </c>
    </row>
    <row r="257" spans="1:13" ht="115.5">
      <c r="A257" s="19">
        <v>253</v>
      </c>
      <c r="B257" s="20" t="s">
        <v>220</v>
      </c>
      <c r="C257" s="60" t="s">
        <v>9</v>
      </c>
      <c r="D257" s="62" t="s">
        <v>622</v>
      </c>
      <c r="E257" s="61" t="s">
        <v>291</v>
      </c>
      <c r="F257" s="23" t="s">
        <v>375</v>
      </c>
      <c r="G257" s="31">
        <v>100000</v>
      </c>
      <c r="H257" s="24">
        <v>68865</v>
      </c>
      <c r="I257" s="25" t="s">
        <v>917</v>
      </c>
      <c r="J257" s="26">
        <f t="shared" si="3"/>
        <v>0.68864999999999998</v>
      </c>
      <c r="K257" s="63"/>
      <c r="L257" s="23" t="s">
        <v>378</v>
      </c>
      <c r="M257" s="23" t="s">
        <v>381</v>
      </c>
    </row>
    <row r="258" spans="1:13" ht="49.5">
      <c r="A258" s="19">
        <v>254</v>
      </c>
      <c r="B258" s="20" t="s">
        <v>220</v>
      </c>
      <c r="C258" s="60" t="s">
        <v>10</v>
      </c>
      <c r="D258" s="61" t="s">
        <v>623</v>
      </c>
      <c r="E258" s="62" t="s">
        <v>292</v>
      </c>
      <c r="F258" s="23" t="s">
        <v>376</v>
      </c>
      <c r="G258" s="31">
        <v>20000</v>
      </c>
      <c r="H258" s="24"/>
      <c r="I258" s="25" t="s">
        <v>918</v>
      </c>
      <c r="J258" s="26">
        <f t="shared" si="3"/>
        <v>0</v>
      </c>
      <c r="K258" s="63"/>
      <c r="L258" s="23" t="s">
        <v>380</v>
      </c>
      <c r="M258" s="23" t="s">
        <v>382</v>
      </c>
    </row>
    <row r="259" spans="1:13" ht="33">
      <c r="A259" s="19">
        <v>255</v>
      </c>
      <c r="B259" s="20" t="s">
        <v>220</v>
      </c>
      <c r="C259" s="60" t="s">
        <v>10</v>
      </c>
      <c r="D259" s="61" t="s">
        <v>624</v>
      </c>
      <c r="E259" s="62" t="s">
        <v>293</v>
      </c>
      <c r="F259" s="23" t="s">
        <v>375</v>
      </c>
      <c r="G259" s="31">
        <v>100000</v>
      </c>
      <c r="H259" s="24"/>
      <c r="I259" s="25" t="s">
        <v>919</v>
      </c>
      <c r="J259" s="26">
        <f t="shared" si="3"/>
        <v>0</v>
      </c>
      <c r="K259" s="63"/>
      <c r="L259" s="23" t="s">
        <v>380</v>
      </c>
      <c r="M259" s="23" t="s">
        <v>381</v>
      </c>
    </row>
    <row r="260" spans="1:13">
      <c r="A260" s="19">
        <v>256</v>
      </c>
      <c r="B260" s="20" t="s">
        <v>220</v>
      </c>
      <c r="C260" s="60" t="s">
        <v>10</v>
      </c>
      <c r="D260" s="61" t="s">
        <v>625</v>
      </c>
      <c r="E260" s="61" t="s">
        <v>294</v>
      </c>
      <c r="F260" s="23" t="s">
        <v>375</v>
      </c>
      <c r="G260" s="31">
        <v>50000</v>
      </c>
      <c r="H260" s="24"/>
      <c r="I260" s="25" t="s">
        <v>919</v>
      </c>
      <c r="J260" s="26">
        <f t="shared" si="3"/>
        <v>0</v>
      </c>
      <c r="K260" s="63"/>
      <c r="L260" s="23" t="s">
        <v>380</v>
      </c>
      <c r="M260" s="23" t="s">
        <v>383</v>
      </c>
    </row>
    <row r="261" spans="1:13" ht="49.5">
      <c r="A261" s="19">
        <v>257</v>
      </c>
      <c r="B261" s="20" t="s">
        <v>220</v>
      </c>
      <c r="C261" s="60" t="s">
        <v>10</v>
      </c>
      <c r="D261" s="61" t="s">
        <v>626</v>
      </c>
      <c r="E261" s="61" t="s">
        <v>295</v>
      </c>
      <c r="F261" s="23" t="s">
        <v>375</v>
      </c>
      <c r="G261" s="31">
        <v>30000</v>
      </c>
      <c r="H261" s="24">
        <v>29900</v>
      </c>
      <c r="I261" s="25" t="s">
        <v>920</v>
      </c>
      <c r="J261" s="26">
        <f t="shared" ref="J261:J324" si="4">H261/G261</f>
        <v>0.9966666666666667</v>
      </c>
      <c r="K261" s="63"/>
      <c r="L261" s="23" t="s">
        <v>380</v>
      </c>
      <c r="M261" s="23" t="s">
        <v>379</v>
      </c>
    </row>
    <row r="262" spans="1:13" ht="33">
      <c r="A262" s="19">
        <v>258</v>
      </c>
      <c r="B262" s="20" t="s">
        <v>220</v>
      </c>
      <c r="C262" s="60" t="s">
        <v>10</v>
      </c>
      <c r="D262" s="61" t="s">
        <v>627</v>
      </c>
      <c r="E262" s="61" t="s">
        <v>296</v>
      </c>
      <c r="F262" s="23" t="s">
        <v>375</v>
      </c>
      <c r="G262" s="31">
        <v>30000</v>
      </c>
      <c r="H262" s="24"/>
      <c r="I262" s="25" t="s">
        <v>919</v>
      </c>
      <c r="J262" s="26">
        <f t="shared" si="4"/>
        <v>0</v>
      </c>
      <c r="K262" s="63"/>
      <c r="L262" s="23" t="s">
        <v>378</v>
      </c>
      <c r="M262" s="23" t="s">
        <v>382</v>
      </c>
    </row>
    <row r="263" spans="1:13" ht="82.5">
      <c r="A263" s="19">
        <v>259</v>
      </c>
      <c r="B263" s="20" t="s">
        <v>220</v>
      </c>
      <c r="C263" s="60" t="s">
        <v>11</v>
      </c>
      <c r="D263" s="61" t="s">
        <v>628</v>
      </c>
      <c r="E263" s="61" t="s">
        <v>297</v>
      </c>
      <c r="F263" s="23" t="s">
        <v>375</v>
      </c>
      <c r="G263" s="31">
        <v>100000</v>
      </c>
      <c r="H263" s="24">
        <v>24281</v>
      </c>
      <c r="I263" s="25" t="s">
        <v>921</v>
      </c>
      <c r="J263" s="26">
        <f t="shared" si="4"/>
        <v>0.24281</v>
      </c>
      <c r="K263" s="63"/>
      <c r="L263" s="23" t="s">
        <v>380</v>
      </c>
      <c r="M263" s="23" t="s">
        <v>381</v>
      </c>
    </row>
    <row r="264" spans="1:13" ht="49.5">
      <c r="A264" s="19">
        <v>260</v>
      </c>
      <c r="B264" s="20" t="s">
        <v>220</v>
      </c>
      <c r="C264" s="60" t="s">
        <v>11</v>
      </c>
      <c r="D264" s="61" t="s">
        <v>629</v>
      </c>
      <c r="E264" s="61" t="s">
        <v>298</v>
      </c>
      <c r="F264" s="23" t="s">
        <v>375</v>
      </c>
      <c r="G264" s="31">
        <v>40000</v>
      </c>
      <c r="H264" s="24">
        <v>17352</v>
      </c>
      <c r="I264" s="25" t="s">
        <v>922</v>
      </c>
      <c r="J264" s="26">
        <f t="shared" si="4"/>
        <v>0.43380000000000002</v>
      </c>
      <c r="K264" s="63"/>
      <c r="L264" s="23" t="s">
        <v>380</v>
      </c>
      <c r="M264" s="23" t="s">
        <v>383</v>
      </c>
    </row>
    <row r="265" spans="1:13" ht="49.5">
      <c r="A265" s="19">
        <v>261</v>
      </c>
      <c r="B265" s="20" t="s">
        <v>220</v>
      </c>
      <c r="C265" s="60" t="s">
        <v>11</v>
      </c>
      <c r="D265" s="61" t="s">
        <v>630</v>
      </c>
      <c r="E265" s="61" t="s">
        <v>299</v>
      </c>
      <c r="F265" s="23" t="s">
        <v>375</v>
      </c>
      <c r="G265" s="31">
        <v>60000</v>
      </c>
      <c r="H265" s="24">
        <v>0</v>
      </c>
      <c r="I265" s="25" t="s">
        <v>923</v>
      </c>
      <c r="J265" s="26">
        <f t="shared" si="4"/>
        <v>0</v>
      </c>
      <c r="K265" s="63"/>
      <c r="L265" s="23" t="s">
        <v>380</v>
      </c>
      <c r="M265" s="23" t="s">
        <v>383</v>
      </c>
    </row>
    <row r="266" spans="1:13" ht="33">
      <c r="A266" s="19">
        <v>262</v>
      </c>
      <c r="B266" s="20" t="s">
        <v>220</v>
      </c>
      <c r="C266" s="60" t="s">
        <v>12</v>
      </c>
      <c r="D266" s="61" t="s">
        <v>631</v>
      </c>
      <c r="E266" s="61" t="s">
        <v>300</v>
      </c>
      <c r="F266" s="23" t="s">
        <v>375</v>
      </c>
      <c r="G266" s="31">
        <v>70000</v>
      </c>
      <c r="H266" s="24"/>
      <c r="I266" s="25" t="s">
        <v>924</v>
      </c>
      <c r="J266" s="26">
        <f t="shared" si="4"/>
        <v>0</v>
      </c>
      <c r="K266" s="63"/>
      <c r="L266" s="23" t="s">
        <v>380</v>
      </c>
      <c r="M266" s="23" t="s">
        <v>381</v>
      </c>
    </row>
    <row r="267" spans="1:13" ht="33">
      <c r="A267" s="19">
        <v>263</v>
      </c>
      <c r="B267" s="20" t="s">
        <v>220</v>
      </c>
      <c r="C267" s="60" t="s">
        <v>12</v>
      </c>
      <c r="D267" s="61" t="s">
        <v>632</v>
      </c>
      <c r="E267" s="61" t="s">
        <v>301</v>
      </c>
      <c r="F267" s="23" t="s">
        <v>375</v>
      </c>
      <c r="G267" s="31">
        <v>70000</v>
      </c>
      <c r="H267" s="24">
        <v>71505</v>
      </c>
      <c r="I267" s="25" t="s">
        <v>925</v>
      </c>
      <c r="J267" s="26">
        <f t="shared" si="4"/>
        <v>1.0215000000000001</v>
      </c>
      <c r="K267" s="63"/>
      <c r="L267" s="23" t="s">
        <v>380</v>
      </c>
      <c r="M267" s="23" t="s">
        <v>381</v>
      </c>
    </row>
    <row r="268" spans="1:13" ht="33">
      <c r="A268" s="19">
        <v>264</v>
      </c>
      <c r="B268" s="20" t="s">
        <v>220</v>
      </c>
      <c r="C268" s="60" t="s">
        <v>12</v>
      </c>
      <c r="D268" s="61" t="s">
        <v>633</v>
      </c>
      <c r="E268" s="61" t="s">
        <v>302</v>
      </c>
      <c r="F268" s="23" t="s">
        <v>375</v>
      </c>
      <c r="G268" s="31">
        <v>27000</v>
      </c>
      <c r="H268" s="24">
        <v>22621</v>
      </c>
      <c r="I268" s="25" t="s">
        <v>926</v>
      </c>
      <c r="J268" s="26">
        <f t="shared" si="4"/>
        <v>0.83781481481481479</v>
      </c>
      <c r="K268" s="63"/>
      <c r="L268" s="23" t="s">
        <v>380</v>
      </c>
      <c r="M268" s="23" t="s">
        <v>381</v>
      </c>
    </row>
    <row r="269" spans="1:13" ht="33">
      <c r="A269" s="19">
        <v>265</v>
      </c>
      <c r="B269" s="20" t="s">
        <v>220</v>
      </c>
      <c r="C269" s="60" t="s">
        <v>12</v>
      </c>
      <c r="D269" s="61" t="s">
        <v>634</v>
      </c>
      <c r="E269" s="61" t="s">
        <v>303</v>
      </c>
      <c r="F269" s="23" t="s">
        <v>375</v>
      </c>
      <c r="G269" s="31">
        <v>22000</v>
      </c>
      <c r="H269" s="24">
        <v>20558</v>
      </c>
      <c r="I269" s="25" t="s">
        <v>927</v>
      </c>
      <c r="J269" s="26">
        <f t="shared" si="4"/>
        <v>0.93445454545454543</v>
      </c>
      <c r="K269" s="63"/>
      <c r="L269" s="23" t="s">
        <v>380</v>
      </c>
      <c r="M269" s="23" t="s">
        <v>381</v>
      </c>
    </row>
    <row r="270" spans="1:13">
      <c r="A270" s="19">
        <v>266</v>
      </c>
      <c r="B270" s="20" t="s">
        <v>220</v>
      </c>
      <c r="C270" s="60" t="s">
        <v>12</v>
      </c>
      <c r="D270" s="61" t="s">
        <v>635</v>
      </c>
      <c r="E270" s="61" t="s">
        <v>304</v>
      </c>
      <c r="F270" s="23" t="s">
        <v>376</v>
      </c>
      <c r="G270" s="31">
        <v>2000</v>
      </c>
      <c r="H270" s="24">
        <v>0</v>
      </c>
      <c r="I270" s="25"/>
      <c r="J270" s="26">
        <f t="shared" si="4"/>
        <v>0</v>
      </c>
      <c r="K270" s="63"/>
      <c r="L270" s="23" t="s">
        <v>380</v>
      </c>
      <c r="M270" s="23" t="s">
        <v>383</v>
      </c>
    </row>
    <row r="271" spans="1:13" ht="49.5">
      <c r="A271" s="19">
        <v>267</v>
      </c>
      <c r="B271" s="20" t="s">
        <v>220</v>
      </c>
      <c r="C271" s="60" t="s">
        <v>12</v>
      </c>
      <c r="D271" s="61" t="s">
        <v>636</v>
      </c>
      <c r="E271" s="61" t="s">
        <v>305</v>
      </c>
      <c r="F271" s="23" t="s">
        <v>376</v>
      </c>
      <c r="G271" s="31">
        <v>9000</v>
      </c>
      <c r="H271" s="24">
        <v>9000</v>
      </c>
      <c r="I271" s="25" t="s">
        <v>928</v>
      </c>
      <c r="J271" s="26">
        <f t="shared" si="4"/>
        <v>1</v>
      </c>
      <c r="K271" s="63"/>
      <c r="L271" s="23" t="s">
        <v>380</v>
      </c>
      <c r="M271" s="23" t="s">
        <v>382</v>
      </c>
    </row>
    <row r="272" spans="1:13" ht="33">
      <c r="A272" s="19">
        <v>268</v>
      </c>
      <c r="B272" s="20" t="s">
        <v>220</v>
      </c>
      <c r="C272" s="60" t="s">
        <v>12</v>
      </c>
      <c r="D272" s="61" t="s">
        <v>637</v>
      </c>
      <c r="E272" s="61" t="s">
        <v>306</v>
      </c>
      <c r="F272" s="23" t="s">
        <v>375</v>
      </c>
      <c r="G272" s="31">
        <v>90000</v>
      </c>
      <c r="H272" s="24">
        <v>88647</v>
      </c>
      <c r="I272" s="25" t="s">
        <v>929</v>
      </c>
      <c r="J272" s="26">
        <f t="shared" si="4"/>
        <v>0.98496666666666666</v>
      </c>
      <c r="K272" s="63"/>
      <c r="L272" s="23" t="s">
        <v>378</v>
      </c>
      <c r="M272" s="23" t="s">
        <v>383</v>
      </c>
    </row>
    <row r="273" spans="1:13" ht="33">
      <c r="A273" s="19">
        <v>269</v>
      </c>
      <c r="B273" s="20" t="s">
        <v>220</v>
      </c>
      <c r="C273" s="60" t="s">
        <v>13</v>
      </c>
      <c r="D273" s="61" t="s">
        <v>638</v>
      </c>
      <c r="E273" s="61" t="s">
        <v>307</v>
      </c>
      <c r="F273" s="23" t="s">
        <v>375</v>
      </c>
      <c r="G273" s="31">
        <v>50000</v>
      </c>
      <c r="H273" s="24">
        <v>49865</v>
      </c>
      <c r="I273" s="25" t="s">
        <v>930</v>
      </c>
      <c r="J273" s="26">
        <f t="shared" si="4"/>
        <v>0.99729999999999996</v>
      </c>
      <c r="K273" s="63"/>
      <c r="L273" s="23" t="s">
        <v>380</v>
      </c>
      <c r="M273" s="23" t="s">
        <v>381</v>
      </c>
    </row>
    <row r="274" spans="1:13" ht="33">
      <c r="A274" s="19">
        <v>270</v>
      </c>
      <c r="B274" s="20" t="s">
        <v>220</v>
      </c>
      <c r="C274" s="60" t="s">
        <v>13</v>
      </c>
      <c r="D274" s="61" t="s">
        <v>639</v>
      </c>
      <c r="E274" s="61" t="s">
        <v>308</v>
      </c>
      <c r="F274" s="23" t="s">
        <v>375</v>
      </c>
      <c r="G274" s="31">
        <v>75000</v>
      </c>
      <c r="H274" s="24">
        <v>13622</v>
      </c>
      <c r="I274" s="25" t="s">
        <v>931</v>
      </c>
      <c r="J274" s="26">
        <f t="shared" si="4"/>
        <v>0.18162666666666666</v>
      </c>
      <c r="K274" s="63"/>
      <c r="L274" s="23" t="s">
        <v>380</v>
      </c>
      <c r="M274" s="23" t="s">
        <v>381</v>
      </c>
    </row>
    <row r="275" spans="1:13" ht="33">
      <c r="A275" s="19">
        <v>271</v>
      </c>
      <c r="B275" s="20" t="s">
        <v>220</v>
      </c>
      <c r="C275" s="60" t="s">
        <v>13</v>
      </c>
      <c r="D275" s="61" t="s">
        <v>640</v>
      </c>
      <c r="E275" s="62" t="s">
        <v>309</v>
      </c>
      <c r="F275" s="23" t="s">
        <v>375</v>
      </c>
      <c r="G275" s="31">
        <v>75000</v>
      </c>
      <c r="H275" s="24">
        <v>69630</v>
      </c>
      <c r="I275" s="25" t="s">
        <v>932</v>
      </c>
      <c r="J275" s="26">
        <f t="shared" si="4"/>
        <v>0.9284</v>
      </c>
      <c r="K275" s="63"/>
      <c r="L275" s="23" t="s">
        <v>380</v>
      </c>
      <c r="M275" s="23" t="s">
        <v>381</v>
      </c>
    </row>
    <row r="276" spans="1:13" ht="49.5">
      <c r="A276" s="19">
        <v>272</v>
      </c>
      <c r="B276" s="20" t="s">
        <v>220</v>
      </c>
      <c r="C276" s="60" t="s">
        <v>13</v>
      </c>
      <c r="D276" s="61" t="s">
        <v>641</v>
      </c>
      <c r="E276" s="61" t="s">
        <v>310</v>
      </c>
      <c r="F276" s="23" t="s">
        <v>376</v>
      </c>
      <c r="G276" s="31">
        <v>10000</v>
      </c>
      <c r="H276" s="24">
        <v>0</v>
      </c>
      <c r="I276" s="25" t="s">
        <v>933</v>
      </c>
      <c r="J276" s="26">
        <f t="shared" si="4"/>
        <v>0</v>
      </c>
      <c r="K276" s="63"/>
      <c r="L276" s="23" t="s">
        <v>378</v>
      </c>
      <c r="M276" s="23" t="s">
        <v>379</v>
      </c>
    </row>
    <row r="277" spans="1:13" ht="33">
      <c r="A277" s="19">
        <v>273</v>
      </c>
      <c r="B277" s="20" t="s">
        <v>220</v>
      </c>
      <c r="C277" s="60" t="s">
        <v>13</v>
      </c>
      <c r="D277" s="61" t="s">
        <v>642</v>
      </c>
      <c r="E277" s="61" t="s">
        <v>311</v>
      </c>
      <c r="F277" s="23" t="s">
        <v>375</v>
      </c>
      <c r="G277" s="31">
        <v>50000</v>
      </c>
      <c r="H277" s="24">
        <v>46267</v>
      </c>
      <c r="I277" s="25" t="s">
        <v>934</v>
      </c>
      <c r="J277" s="26">
        <f t="shared" si="4"/>
        <v>0.92534000000000005</v>
      </c>
      <c r="K277" s="63"/>
      <c r="L277" s="23" t="s">
        <v>378</v>
      </c>
      <c r="M277" s="23" t="s">
        <v>382</v>
      </c>
    </row>
    <row r="278" spans="1:13" ht="33">
      <c r="A278" s="19">
        <v>274</v>
      </c>
      <c r="B278" s="20" t="s">
        <v>220</v>
      </c>
      <c r="C278" s="60" t="s">
        <v>14</v>
      </c>
      <c r="D278" s="61" t="s">
        <v>643</v>
      </c>
      <c r="E278" s="61" t="s">
        <v>312</v>
      </c>
      <c r="F278" s="23" t="s">
        <v>377</v>
      </c>
      <c r="G278" s="31">
        <v>46500</v>
      </c>
      <c r="H278" s="24">
        <v>0</v>
      </c>
      <c r="I278" s="25" t="s">
        <v>935</v>
      </c>
      <c r="J278" s="26">
        <f t="shared" si="4"/>
        <v>0</v>
      </c>
      <c r="K278" s="63"/>
      <c r="L278" s="23" t="s">
        <v>380</v>
      </c>
      <c r="M278" s="23" t="s">
        <v>379</v>
      </c>
    </row>
    <row r="279" spans="1:13" ht="33">
      <c r="A279" s="19">
        <v>275</v>
      </c>
      <c r="B279" s="20" t="s">
        <v>220</v>
      </c>
      <c r="C279" s="60" t="s">
        <v>14</v>
      </c>
      <c r="D279" s="61" t="s">
        <v>644</v>
      </c>
      <c r="E279" s="61" t="s">
        <v>313</v>
      </c>
      <c r="F279" s="23" t="s">
        <v>376</v>
      </c>
      <c r="G279" s="31">
        <v>15000</v>
      </c>
      <c r="H279" s="24">
        <v>0</v>
      </c>
      <c r="I279" s="25" t="s">
        <v>936</v>
      </c>
      <c r="J279" s="26">
        <f t="shared" si="4"/>
        <v>0</v>
      </c>
      <c r="K279" s="63"/>
      <c r="L279" s="23" t="s">
        <v>380</v>
      </c>
      <c r="M279" s="23" t="s">
        <v>382</v>
      </c>
    </row>
    <row r="280" spans="1:13" ht="33">
      <c r="A280" s="19">
        <v>276</v>
      </c>
      <c r="B280" s="20" t="s">
        <v>220</v>
      </c>
      <c r="C280" s="60" t="s">
        <v>14</v>
      </c>
      <c r="D280" s="61" t="s">
        <v>645</v>
      </c>
      <c r="E280" s="61" t="s">
        <v>314</v>
      </c>
      <c r="F280" s="23" t="s">
        <v>375</v>
      </c>
      <c r="G280" s="31">
        <v>22000</v>
      </c>
      <c r="H280" s="24">
        <v>0</v>
      </c>
      <c r="I280" s="25" t="s">
        <v>937</v>
      </c>
      <c r="J280" s="26">
        <f t="shared" si="4"/>
        <v>0</v>
      </c>
      <c r="K280" s="63"/>
      <c r="L280" s="23" t="s">
        <v>380</v>
      </c>
      <c r="M280" s="23" t="s">
        <v>381</v>
      </c>
    </row>
    <row r="281" spans="1:13" ht="33">
      <c r="A281" s="19">
        <v>277</v>
      </c>
      <c r="B281" s="20" t="s">
        <v>220</v>
      </c>
      <c r="C281" s="60" t="s">
        <v>14</v>
      </c>
      <c r="D281" s="61" t="s">
        <v>646</v>
      </c>
      <c r="E281" s="61" t="s">
        <v>315</v>
      </c>
      <c r="F281" s="23" t="s">
        <v>375</v>
      </c>
      <c r="G281" s="31">
        <v>25000</v>
      </c>
      <c r="H281" s="24">
        <v>0</v>
      </c>
      <c r="I281" s="25" t="s">
        <v>938</v>
      </c>
      <c r="J281" s="26">
        <f t="shared" si="4"/>
        <v>0</v>
      </c>
      <c r="K281" s="63"/>
      <c r="L281" s="23" t="s">
        <v>380</v>
      </c>
      <c r="M281" s="23" t="s">
        <v>383</v>
      </c>
    </row>
    <row r="282" spans="1:13" ht="33">
      <c r="A282" s="19">
        <v>278</v>
      </c>
      <c r="B282" s="20" t="s">
        <v>220</v>
      </c>
      <c r="C282" s="60" t="s">
        <v>14</v>
      </c>
      <c r="D282" s="61" t="s">
        <v>647</v>
      </c>
      <c r="E282" s="61" t="s">
        <v>316</v>
      </c>
      <c r="F282" s="23" t="s">
        <v>375</v>
      </c>
      <c r="G282" s="31">
        <v>50000</v>
      </c>
      <c r="H282" s="24">
        <v>45450</v>
      </c>
      <c r="I282" s="25" t="s">
        <v>939</v>
      </c>
      <c r="J282" s="26">
        <f t="shared" si="4"/>
        <v>0.90900000000000003</v>
      </c>
      <c r="K282" s="63"/>
      <c r="L282" s="23" t="s">
        <v>380</v>
      </c>
      <c r="M282" s="23" t="s">
        <v>383</v>
      </c>
    </row>
    <row r="283" spans="1:13" ht="33">
      <c r="A283" s="19">
        <v>279</v>
      </c>
      <c r="B283" s="20" t="s">
        <v>220</v>
      </c>
      <c r="C283" s="60" t="s">
        <v>14</v>
      </c>
      <c r="D283" s="61" t="s">
        <v>648</v>
      </c>
      <c r="E283" s="62" t="s">
        <v>317</v>
      </c>
      <c r="F283" s="23" t="s">
        <v>375</v>
      </c>
      <c r="G283" s="31">
        <v>41500</v>
      </c>
      <c r="H283" s="24">
        <v>0</v>
      </c>
      <c r="I283" s="25" t="s">
        <v>940</v>
      </c>
      <c r="J283" s="26">
        <f t="shared" si="4"/>
        <v>0</v>
      </c>
      <c r="K283" s="63"/>
      <c r="L283" s="23" t="s">
        <v>380</v>
      </c>
      <c r="M283" s="23" t="s">
        <v>383</v>
      </c>
    </row>
    <row r="284" spans="1:13" ht="33">
      <c r="A284" s="19">
        <v>280</v>
      </c>
      <c r="B284" s="20" t="s">
        <v>220</v>
      </c>
      <c r="C284" s="60" t="s">
        <v>14</v>
      </c>
      <c r="D284" s="61" t="s">
        <v>649</v>
      </c>
      <c r="E284" s="61" t="s">
        <v>318</v>
      </c>
      <c r="F284" s="23" t="s">
        <v>375</v>
      </c>
      <c r="G284" s="31">
        <v>50000</v>
      </c>
      <c r="H284" s="24">
        <v>0</v>
      </c>
      <c r="I284" s="25" t="s">
        <v>941</v>
      </c>
      <c r="J284" s="26">
        <f t="shared" si="4"/>
        <v>0</v>
      </c>
      <c r="K284" s="63"/>
      <c r="L284" s="23" t="s">
        <v>378</v>
      </c>
      <c r="M284" s="23" t="s">
        <v>379</v>
      </c>
    </row>
    <row r="285" spans="1:13" ht="33">
      <c r="A285" s="19">
        <v>281</v>
      </c>
      <c r="B285" s="20" t="s">
        <v>220</v>
      </c>
      <c r="C285" s="60" t="s">
        <v>15</v>
      </c>
      <c r="D285" s="61" t="s">
        <v>650</v>
      </c>
      <c r="E285" s="61" t="s">
        <v>319</v>
      </c>
      <c r="F285" s="23" t="s">
        <v>375</v>
      </c>
      <c r="G285" s="31">
        <v>100000</v>
      </c>
      <c r="H285" s="24">
        <v>0</v>
      </c>
      <c r="I285" s="25" t="s">
        <v>942</v>
      </c>
      <c r="J285" s="26">
        <f t="shared" si="4"/>
        <v>0</v>
      </c>
      <c r="K285" s="63"/>
      <c r="L285" s="23" t="s">
        <v>380</v>
      </c>
      <c r="M285" s="23" t="s">
        <v>379</v>
      </c>
    </row>
    <row r="286" spans="1:13" ht="33">
      <c r="A286" s="19">
        <v>282</v>
      </c>
      <c r="B286" s="20" t="s">
        <v>220</v>
      </c>
      <c r="C286" s="60" t="s">
        <v>15</v>
      </c>
      <c r="D286" s="61" t="s">
        <v>651</v>
      </c>
      <c r="E286" s="61" t="s">
        <v>320</v>
      </c>
      <c r="F286" s="23" t="s">
        <v>375</v>
      </c>
      <c r="G286" s="31">
        <v>30000</v>
      </c>
      <c r="H286" s="24">
        <v>28988</v>
      </c>
      <c r="I286" s="25" t="s">
        <v>943</v>
      </c>
      <c r="J286" s="26">
        <f t="shared" si="4"/>
        <v>0.96626666666666672</v>
      </c>
      <c r="K286" s="63"/>
      <c r="L286" s="23" t="s">
        <v>380</v>
      </c>
      <c r="M286" s="23" t="s">
        <v>383</v>
      </c>
    </row>
    <row r="287" spans="1:13" ht="33">
      <c r="A287" s="19">
        <v>283</v>
      </c>
      <c r="B287" s="20" t="s">
        <v>220</v>
      </c>
      <c r="C287" s="60" t="s">
        <v>15</v>
      </c>
      <c r="D287" s="61" t="s">
        <v>652</v>
      </c>
      <c r="E287" s="61" t="s">
        <v>321</v>
      </c>
      <c r="F287" s="23" t="s">
        <v>375</v>
      </c>
      <c r="G287" s="31">
        <v>20000</v>
      </c>
      <c r="H287" s="24">
        <v>0</v>
      </c>
      <c r="I287" s="25" t="s">
        <v>944</v>
      </c>
      <c r="J287" s="26">
        <f t="shared" si="4"/>
        <v>0</v>
      </c>
      <c r="K287" s="63"/>
      <c r="L287" s="23" t="s">
        <v>380</v>
      </c>
      <c r="M287" s="23" t="s">
        <v>379</v>
      </c>
    </row>
    <row r="288" spans="1:13">
      <c r="A288" s="19">
        <v>284</v>
      </c>
      <c r="B288" s="20" t="s">
        <v>220</v>
      </c>
      <c r="C288" s="60" t="s">
        <v>15</v>
      </c>
      <c r="D288" s="61" t="s">
        <v>653</v>
      </c>
      <c r="E288" s="61" t="s">
        <v>322</v>
      </c>
      <c r="F288" s="23" t="s">
        <v>375</v>
      </c>
      <c r="G288" s="31">
        <v>50000</v>
      </c>
      <c r="H288" s="24">
        <v>0</v>
      </c>
      <c r="I288" s="25" t="s">
        <v>945</v>
      </c>
      <c r="J288" s="26">
        <f t="shared" si="4"/>
        <v>0</v>
      </c>
      <c r="K288" s="63"/>
      <c r="L288" s="23" t="s">
        <v>380</v>
      </c>
      <c r="M288" s="23" t="s">
        <v>379</v>
      </c>
    </row>
    <row r="289" spans="1:13" ht="132">
      <c r="A289" s="19">
        <v>285</v>
      </c>
      <c r="B289" s="20" t="s">
        <v>220</v>
      </c>
      <c r="C289" s="60" t="s">
        <v>15</v>
      </c>
      <c r="D289" s="62" t="s">
        <v>654</v>
      </c>
      <c r="E289" s="61" t="s">
        <v>323</v>
      </c>
      <c r="F289" s="23" t="s">
        <v>375</v>
      </c>
      <c r="G289" s="31">
        <v>200000</v>
      </c>
      <c r="H289" s="24">
        <v>186943</v>
      </c>
      <c r="I289" s="25" t="s">
        <v>946</v>
      </c>
      <c r="J289" s="26">
        <f t="shared" si="4"/>
        <v>0.93471499999999996</v>
      </c>
      <c r="K289" s="63"/>
      <c r="L289" s="23" t="s">
        <v>378</v>
      </c>
      <c r="M289" s="23" t="s">
        <v>381</v>
      </c>
    </row>
    <row r="290" spans="1:13" ht="33">
      <c r="A290" s="19">
        <v>286</v>
      </c>
      <c r="B290" s="20" t="s">
        <v>220</v>
      </c>
      <c r="C290" s="60" t="s">
        <v>15</v>
      </c>
      <c r="D290" s="62" t="s">
        <v>655</v>
      </c>
      <c r="E290" s="61" t="s">
        <v>324</v>
      </c>
      <c r="F290" s="23" t="s">
        <v>376</v>
      </c>
      <c r="G290" s="31">
        <v>6000</v>
      </c>
      <c r="H290" s="24">
        <v>0</v>
      </c>
      <c r="I290" s="25" t="s">
        <v>947</v>
      </c>
      <c r="J290" s="26">
        <f t="shared" si="4"/>
        <v>0</v>
      </c>
      <c r="K290" s="63"/>
      <c r="L290" s="23" t="s">
        <v>378</v>
      </c>
      <c r="M290" s="23" t="s">
        <v>382</v>
      </c>
    </row>
    <row r="291" spans="1:13" ht="49.5">
      <c r="A291" s="19">
        <v>287</v>
      </c>
      <c r="B291" s="20" t="s">
        <v>220</v>
      </c>
      <c r="C291" s="60" t="s">
        <v>16</v>
      </c>
      <c r="D291" s="61" t="s">
        <v>656</v>
      </c>
      <c r="E291" s="61" t="s">
        <v>325</v>
      </c>
      <c r="F291" s="23" t="s">
        <v>376</v>
      </c>
      <c r="G291" s="31">
        <v>18200</v>
      </c>
      <c r="H291" s="24">
        <v>0</v>
      </c>
      <c r="I291" s="25" t="s">
        <v>948</v>
      </c>
      <c r="J291" s="26">
        <f t="shared" si="4"/>
        <v>0</v>
      </c>
      <c r="K291" s="63"/>
      <c r="L291" s="23" t="s">
        <v>380</v>
      </c>
      <c r="M291" s="23" t="s">
        <v>382</v>
      </c>
    </row>
    <row r="292" spans="1:13" ht="33">
      <c r="A292" s="19">
        <v>288</v>
      </c>
      <c r="B292" s="20" t="s">
        <v>220</v>
      </c>
      <c r="C292" s="60" t="s">
        <v>16</v>
      </c>
      <c r="D292" s="61" t="s">
        <v>657</v>
      </c>
      <c r="E292" s="61" t="s">
        <v>326</v>
      </c>
      <c r="F292" s="23" t="s">
        <v>376</v>
      </c>
      <c r="G292" s="31">
        <v>6300</v>
      </c>
      <c r="H292" s="24">
        <v>0</v>
      </c>
      <c r="I292" s="25" t="s">
        <v>949</v>
      </c>
      <c r="J292" s="26">
        <f t="shared" si="4"/>
        <v>0</v>
      </c>
      <c r="K292" s="63"/>
      <c r="L292" s="23" t="s">
        <v>380</v>
      </c>
      <c r="M292" s="23" t="s">
        <v>382</v>
      </c>
    </row>
    <row r="293" spans="1:13" ht="33">
      <c r="A293" s="19">
        <v>289</v>
      </c>
      <c r="B293" s="20" t="s">
        <v>220</v>
      </c>
      <c r="C293" s="60" t="s">
        <v>16</v>
      </c>
      <c r="D293" s="61" t="s">
        <v>658</v>
      </c>
      <c r="E293" s="61" t="s">
        <v>327</v>
      </c>
      <c r="F293" s="23" t="s">
        <v>376</v>
      </c>
      <c r="G293" s="31">
        <v>5000</v>
      </c>
      <c r="H293" s="24">
        <v>5000</v>
      </c>
      <c r="I293" s="25" t="s">
        <v>950</v>
      </c>
      <c r="J293" s="26">
        <f t="shared" si="4"/>
        <v>1</v>
      </c>
      <c r="K293" s="63"/>
      <c r="L293" s="23" t="s">
        <v>380</v>
      </c>
      <c r="M293" s="23" t="s">
        <v>383</v>
      </c>
    </row>
    <row r="294" spans="1:13" ht="49.5">
      <c r="A294" s="19">
        <v>290</v>
      </c>
      <c r="B294" s="20" t="s">
        <v>220</v>
      </c>
      <c r="C294" s="60" t="s">
        <v>16</v>
      </c>
      <c r="D294" s="61" t="s">
        <v>659</v>
      </c>
      <c r="E294" s="61" t="s">
        <v>328</v>
      </c>
      <c r="F294" s="23" t="s">
        <v>377</v>
      </c>
      <c r="G294" s="31">
        <v>4500</v>
      </c>
      <c r="H294" s="24">
        <v>0</v>
      </c>
      <c r="I294" s="25" t="s">
        <v>951</v>
      </c>
      <c r="J294" s="26">
        <f t="shared" si="4"/>
        <v>0</v>
      </c>
      <c r="K294" s="63"/>
      <c r="L294" s="23" t="s">
        <v>380</v>
      </c>
      <c r="M294" s="23" t="s">
        <v>382</v>
      </c>
    </row>
    <row r="295" spans="1:13">
      <c r="A295" s="19">
        <v>291</v>
      </c>
      <c r="B295" s="20" t="s">
        <v>220</v>
      </c>
      <c r="C295" s="60" t="s">
        <v>16</v>
      </c>
      <c r="D295" s="61" t="s">
        <v>660</v>
      </c>
      <c r="E295" s="61" t="s">
        <v>329</v>
      </c>
      <c r="F295" s="23" t="s">
        <v>375</v>
      </c>
      <c r="G295" s="31">
        <v>10000</v>
      </c>
      <c r="H295" s="24">
        <v>0</v>
      </c>
      <c r="I295" s="25" t="s">
        <v>952</v>
      </c>
      <c r="J295" s="26">
        <f t="shared" si="4"/>
        <v>0</v>
      </c>
      <c r="K295" s="63"/>
      <c r="L295" s="23" t="s">
        <v>380</v>
      </c>
      <c r="M295" s="23" t="s">
        <v>383</v>
      </c>
    </row>
    <row r="296" spans="1:13" ht="33">
      <c r="A296" s="19">
        <v>292</v>
      </c>
      <c r="B296" s="20" t="s">
        <v>220</v>
      </c>
      <c r="C296" s="60" t="s">
        <v>16</v>
      </c>
      <c r="D296" s="61" t="s">
        <v>661</v>
      </c>
      <c r="E296" s="61" t="s">
        <v>330</v>
      </c>
      <c r="F296" s="23" t="s">
        <v>375</v>
      </c>
      <c r="G296" s="31">
        <v>30000</v>
      </c>
      <c r="H296" s="24">
        <v>0</v>
      </c>
      <c r="I296" s="25" t="s">
        <v>953</v>
      </c>
      <c r="J296" s="26">
        <f t="shared" si="4"/>
        <v>0</v>
      </c>
      <c r="K296" s="63"/>
      <c r="L296" s="23" t="s">
        <v>380</v>
      </c>
      <c r="M296" s="23" t="s">
        <v>379</v>
      </c>
    </row>
    <row r="297" spans="1:13" ht="33">
      <c r="A297" s="19">
        <v>293</v>
      </c>
      <c r="B297" s="20" t="s">
        <v>220</v>
      </c>
      <c r="C297" s="60" t="s">
        <v>16</v>
      </c>
      <c r="D297" s="61" t="s">
        <v>662</v>
      </c>
      <c r="E297" s="61" t="s">
        <v>331</v>
      </c>
      <c r="F297" s="23" t="s">
        <v>375</v>
      </c>
      <c r="G297" s="31">
        <v>36000</v>
      </c>
      <c r="H297" s="24">
        <v>0</v>
      </c>
      <c r="I297" s="25" t="s">
        <v>954</v>
      </c>
      <c r="J297" s="26">
        <f t="shared" si="4"/>
        <v>0</v>
      </c>
      <c r="K297" s="63"/>
      <c r="L297" s="23" t="s">
        <v>380</v>
      </c>
      <c r="M297" s="23" t="s">
        <v>379</v>
      </c>
    </row>
    <row r="298" spans="1:13" ht="33">
      <c r="A298" s="19">
        <v>294</v>
      </c>
      <c r="B298" s="20" t="s">
        <v>220</v>
      </c>
      <c r="C298" s="60" t="s">
        <v>16</v>
      </c>
      <c r="D298" s="61" t="s">
        <v>663</v>
      </c>
      <c r="E298" s="61" t="s">
        <v>332</v>
      </c>
      <c r="F298" s="23" t="s">
        <v>375</v>
      </c>
      <c r="G298" s="31">
        <v>30000</v>
      </c>
      <c r="H298" s="24">
        <v>0</v>
      </c>
      <c r="I298" s="25" t="s">
        <v>955</v>
      </c>
      <c r="J298" s="26">
        <f t="shared" si="4"/>
        <v>0</v>
      </c>
      <c r="K298" s="63"/>
      <c r="L298" s="23" t="s">
        <v>380</v>
      </c>
      <c r="M298" s="23" t="s">
        <v>383</v>
      </c>
    </row>
    <row r="299" spans="1:13" ht="28.5">
      <c r="A299" s="19">
        <v>295</v>
      </c>
      <c r="B299" s="20" t="s">
        <v>220</v>
      </c>
      <c r="C299" s="60" t="s">
        <v>16</v>
      </c>
      <c r="D299" s="61" t="s">
        <v>664</v>
      </c>
      <c r="E299" s="61" t="s">
        <v>333</v>
      </c>
      <c r="F299" s="23" t="s">
        <v>376</v>
      </c>
      <c r="G299" s="31">
        <v>20000</v>
      </c>
      <c r="H299" s="24">
        <v>20000</v>
      </c>
      <c r="I299" s="25" t="s">
        <v>956</v>
      </c>
      <c r="J299" s="26">
        <f t="shared" si="4"/>
        <v>1</v>
      </c>
      <c r="K299" s="63"/>
      <c r="L299" s="23" t="s">
        <v>380</v>
      </c>
      <c r="M299" s="23" t="s">
        <v>382</v>
      </c>
    </row>
    <row r="300" spans="1:13" ht="33">
      <c r="A300" s="19">
        <v>296</v>
      </c>
      <c r="B300" s="20" t="s">
        <v>220</v>
      </c>
      <c r="C300" s="60" t="s">
        <v>16</v>
      </c>
      <c r="D300" s="61" t="s">
        <v>665</v>
      </c>
      <c r="E300" s="61" t="s">
        <v>334</v>
      </c>
      <c r="F300" s="23" t="s">
        <v>375</v>
      </c>
      <c r="G300" s="31">
        <v>40000</v>
      </c>
      <c r="H300" s="24">
        <v>0</v>
      </c>
      <c r="I300" s="25" t="s">
        <v>957</v>
      </c>
      <c r="J300" s="26">
        <f t="shared" si="4"/>
        <v>0</v>
      </c>
      <c r="K300" s="63"/>
      <c r="L300" s="23" t="s">
        <v>380</v>
      </c>
      <c r="M300" s="23" t="s">
        <v>383</v>
      </c>
    </row>
    <row r="301" spans="1:13" ht="49.5">
      <c r="A301" s="19">
        <v>297</v>
      </c>
      <c r="B301" s="20" t="s">
        <v>220</v>
      </c>
      <c r="C301" s="60" t="s">
        <v>16</v>
      </c>
      <c r="D301" s="62" t="s">
        <v>666</v>
      </c>
      <c r="E301" s="61" t="s">
        <v>335</v>
      </c>
      <c r="F301" s="23" t="s">
        <v>375</v>
      </c>
      <c r="G301" s="31">
        <v>118300</v>
      </c>
      <c r="H301" s="24">
        <v>79718</v>
      </c>
      <c r="I301" s="25" t="s">
        <v>958</v>
      </c>
      <c r="J301" s="26">
        <f t="shared" si="4"/>
        <v>0.67386306001690621</v>
      </c>
      <c r="K301" s="63"/>
      <c r="L301" s="23" t="s">
        <v>378</v>
      </c>
      <c r="M301" s="23" t="s">
        <v>381</v>
      </c>
    </row>
    <row r="302" spans="1:13">
      <c r="A302" s="19">
        <v>298</v>
      </c>
      <c r="B302" s="20" t="s">
        <v>220</v>
      </c>
      <c r="C302" s="60" t="s">
        <v>17</v>
      </c>
      <c r="D302" s="61" t="s">
        <v>667</v>
      </c>
      <c r="E302" s="61" t="s">
        <v>336</v>
      </c>
      <c r="F302" s="23" t="s">
        <v>375</v>
      </c>
      <c r="G302" s="31">
        <v>20000</v>
      </c>
      <c r="H302" s="24">
        <v>0</v>
      </c>
      <c r="I302" s="25" t="s">
        <v>959</v>
      </c>
      <c r="J302" s="26">
        <f t="shared" si="4"/>
        <v>0</v>
      </c>
      <c r="K302" s="63"/>
      <c r="L302" s="23" t="s">
        <v>380</v>
      </c>
      <c r="M302" s="23" t="s">
        <v>379</v>
      </c>
    </row>
    <row r="303" spans="1:13">
      <c r="A303" s="19">
        <v>299</v>
      </c>
      <c r="B303" s="20" t="s">
        <v>220</v>
      </c>
      <c r="C303" s="60" t="s">
        <v>17</v>
      </c>
      <c r="D303" s="61" t="s">
        <v>668</v>
      </c>
      <c r="E303" s="61" t="s">
        <v>337</v>
      </c>
      <c r="F303" s="23" t="s">
        <v>375</v>
      </c>
      <c r="G303" s="31">
        <v>28000</v>
      </c>
      <c r="H303" s="24">
        <v>24640</v>
      </c>
      <c r="I303" s="25" t="s">
        <v>960</v>
      </c>
      <c r="J303" s="26">
        <f t="shared" si="4"/>
        <v>0.88</v>
      </c>
      <c r="K303" s="63"/>
      <c r="L303" s="23" t="s">
        <v>380</v>
      </c>
      <c r="M303" s="23" t="s">
        <v>379</v>
      </c>
    </row>
    <row r="304" spans="1:13">
      <c r="A304" s="19">
        <v>300</v>
      </c>
      <c r="B304" s="20" t="s">
        <v>220</v>
      </c>
      <c r="C304" s="60" t="s">
        <v>17</v>
      </c>
      <c r="D304" s="61" t="s">
        <v>669</v>
      </c>
      <c r="E304" s="61" t="s">
        <v>338</v>
      </c>
      <c r="F304" s="23" t="s">
        <v>375</v>
      </c>
      <c r="G304" s="31">
        <v>20000</v>
      </c>
      <c r="H304" s="24">
        <v>0</v>
      </c>
      <c r="I304" s="25" t="s">
        <v>961</v>
      </c>
      <c r="J304" s="26">
        <f t="shared" si="4"/>
        <v>0</v>
      </c>
      <c r="K304" s="63"/>
      <c r="L304" s="23" t="s">
        <v>380</v>
      </c>
      <c r="M304" s="23" t="s">
        <v>382</v>
      </c>
    </row>
    <row r="305" spans="1:13">
      <c r="A305" s="19">
        <v>301</v>
      </c>
      <c r="B305" s="20" t="s">
        <v>220</v>
      </c>
      <c r="C305" s="60" t="s">
        <v>17</v>
      </c>
      <c r="D305" s="61" t="s">
        <v>670</v>
      </c>
      <c r="E305" s="61" t="s">
        <v>339</v>
      </c>
      <c r="F305" s="23" t="s">
        <v>375</v>
      </c>
      <c r="G305" s="31">
        <v>90000</v>
      </c>
      <c r="H305" s="24">
        <v>61819</v>
      </c>
      <c r="I305" s="25" t="s">
        <v>962</v>
      </c>
      <c r="J305" s="26">
        <f t="shared" si="4"/>
        <v>0.68687777777777781</v>
      </c>
      <c r="K305" s="63"/>
      <c r="L305" s="23" t="s">
        <v>380</v>
      </c>
      <c r="M305" s="23" t="s">
        <v>383</v>
      </c>
    </row>
    <row r="306" spans="1:13">
      <c r="A306" s="19">
        <v>302</v>
      </c>
      <c r="B306" s="20" t="s">
        <v>220</v>
      </c>
      <c r="C306" s="60" t="s">
        <v>17</v>
      </c>
      <c r="D306" s="61" t="s">
        <v>671</v>
      </c>
      <c r="E306" s="61" t="s">
        <v>340</v>
      </c>
      <c r="F306" s="23" t="s">
        <v>376</v>
      </c>
      <c r="G306" s="31">
        <v>27000</v>
      </c>
      <c r="H306" s="24">
        <v>27000</v>
      </c>
      <c r="I306" s="25" t="s">
        <v>963</v>
      </c>
      <c r="J306" s="26">
        <f t="shared" si="4"/>
        <v>1</v>
      </c>
      <c r="K306" s="63"/>
      <c r="L306" s="23" t="s">
        <v>380</v>
      </c>
      <c r="M306" s="23" t="s">
        <v>379</v>
      </c>
    </row>
    <row r="307" spans="1:13">
      <c r="A307" s="19">
        <v>303</v>
      </c>
      <c r="B307" s="20" t="s">
        <v>220</v>
      </c>
      <c r="C307" s="64" t="s">
        <v>17</v>
      </c>
      <c r="D307" s="61" t="s">
        <v>672</v>
      </c>
      <c r="E307" s="61" t="s">
        <v>341</v>
      </c>
      <c r="F307" s="23" t="s">
        <v>376</v>
      </c>
      <c r="G307" s="31">
        <v>15000</v>
      </c>
      <c r="H307" s="24">
        <v>0</v>
      </c>
      <c r="I307" s="25" t="s">
        <v>964</v>
      </c>
      <c r="J307" s="26">
        <f t="shared" si="4"/>
        <v>0</v>
      </c>
      <c r="K307" s="63"/>
      <c r="L307" s="23" t="s">
        <v>380</v>
      </c>
      <c r="M307" s="23" t="s">
        <v>379</v>
      </c>
    </row>
    <row r="308" spans="1:13" ht="82.5">
      <c r="A308" s="19">
        <v>304</v>
      </c>
      <c r="B308" s="20" t="s">
        <v>220</v>
      </c>
      <c r="C308" s="60" t="s">
        <v>17</v>
      </c>
      <c r="D308" s="62" t="s">
        <v>673</v>
      </c>
      <c r="E308" s="61" t="s">
        <v>342</v>
      </c>
      <c r="F308" s="23" t="s">
        <v>375</v>
      </c>
      <c r="G308" s="31">
        <v>200000</v>
      </c>
      <c r="H308" s="24">
        <v>86768</v>
      </c>
      <c r="I308" s="25" t="s">
        <v>965</v>
      </c>
      <c r="J308" s="26">
        <f t="shared" si="4"/>
        <v>0.43384</v>
      </c>
      <c r="K308" s="63"/>
      <c r="L308" s="23" t="s">
        <v>378</v>
      </c>
      <c r="M308" s="23" t="s">
        <v>382</v>
      </c>
    </row>
    <row r="309" spans="1:13" ht="49.5">
      <c r="A309" s="19">
        <v>305</v>
      </c>
      <c r="B309" s="20" t="s">
        <v>220</v>
      </c>
      <c r="C309" s="60" t="s">
        <v>18</v>
      </c>
      <c r="D309" s="61" t="s">
        <v>674</v>
      </c>
      <c r="E309" s="61" t="s">
        <v>343</v>
      </c>
      <c r="F309" s="23" t="s">
        <v>375</v>
      </c>
      <c r="G309" s="31">
        <v>46000</v>
      </c>
      <c r="H309" s="24">
        <v>45886</v>
      </c>
      <c r="I309" s="25" t="s">
        <v>966</v>
      </c>
      <c r="J309" s="26">
        <f t="shared" si="4"/>
        <v>0.99752173913043474</v>
      </c>
      <c r="K309" s="63"/>
      <c r="L309" s="23" t="s">
        <v>380</v>
      </c>
      <c r="M309" s="23" t="s">
        <v>383</v>
      </c>
    </row>
    <row r="310" spans="1:13" ht="49.5">
      <c r="A310" s="19">
        <v>306</v>
      </c>
      <c r="B310" s="20" t="s">
        <v>220</v>
      </c>
      <c r="C310" s="60" t="s">
        <v>18</v>
      </c>
      <c r="D310" s="61" t="s">
        <v>675</v>
      </c>
      <c r="E310" s="61" t="s">
        <v>344</v>
      </c>
      <c r="F310" s="23" t="s">
        <v>375</v>
      </c>
      <c r="G310" s="31">
        <v>45000</v>
      </c>
      <c r="H310" s="24">
        <v>40772</v>
      </c>
      <c r="I310" s="25" t="s">
        <v>967</v>
      </c>
      <c r="J310" s="26">
        <f t="shared" si="4"/>
        <v>0.90604444444444443</v>
      </c>
      <c r="K310" s="63"/>
      <c r="L310" s="23" t="s">
        <v>380</v>
      </c>
      <c r="M310" s="23" t="s">
        <v>381</v>
      </c>
    </row>
    <row r="311" spans="1:13">
      <c r="A311" s="19">
        <v>307</v>
      </c>
      <c r="B311" s="20" t="s">
        <v>220</v>
      </c>
      <c r="C311" s="60" t="s">
        <v>18</v>
      </c>
      <c r="D311" s="61" t="s">
        <v>676</v>
      </c>
      <c r="E311" s="61" t="s">
        <v>345</v>
      </c>
      <c r="F311" s="23" t="s">
        <v>375</v>
      </c>
      <c r="G311" s="31">
        <v>20000</v>
      </c>
      <c r="H311" s="24">
        <v>0</v>
      </c>
      <c r="I311" s="25" t="s">
        <v>968</v>
      </c>
      <c r="J311" s="26">
        <f t="shared" si="4"/>
        <v>0</v>
      </c>
      <c r="K311" s="63"/>
      <c r="L311" s="23" t="s">
        <v>380</v>
      </c>
      <c r="M311" s="23" t="s">
        <v>379</v>
      </c>
    </row>
    <row r="312" spans="1:13" ht="49.5">
      <c r="A312" s="19">
        <v>308</v>
      </c>
      <c r="B312" s="20" t="s">
        <v>220</v>
      </c>
      <c r="C312" s="60" t="s">
        <v>18</v>
      </c>
      <c r="D312" s="61" t="s">
        <v>677</v>
      </c>
      <c r="E312" s="61" t="s">
        <v>346</v>
      </c>
      <c r="F312" s="23" t="s">
        <v>375</v>
      </c>
      <c r="G312" s="31">
        <v>25000</v>
      </c>
      <c r="H312" s="24">
        <v>0</v>
      </c>
      <c r="I312" s="25" t="s">
        <v>969</v>
      </c>
      <c r="J312" s="26">
        <f t="shared" si="4"/>
        <v>0</v>
      </c>
      <c r="K312" s="63"/>
      <c r="L312" s="23" t="s">
        <v>380</v>
      </c>
      <c r="M312" s="23" t="s">
        <v>383</v>
      </c>
    </row>
    <row r="313" spans="1:13" ht="66">
      <c r="A313" s="19">
        <v>309</v>
      </c>
      <c r="B313" s="20" t="s">
        <v>220</v>
      </c>
      <c r="C313" s="60" t="s">
        <v>18</v>
      </c>
      <c r="D313" s="61" t="s">
        <v>678</v>
      </c>
      <c r="E313" s="61" t="s">
        <v>347</v>
      </c>
      <c r="F313" s="23" t="s">
        <v>376</v>
      </c>
      <c r="G313" s="31">
        <v>28000</v>
      </c>
      <c r="H313" s="24">
        <v>28000</v>
      </c>
      <c r="I313" s="25" t="s">
        <v>970</v>
      </c>
      <c r="J313" s="26">
        <f t="shared" si="4"/>
        <v>1</v>
      </c>
      <c r="K313" s="63"/>
      <c r="L313" s="23" t="s">
        <v>380</v>
      </c>
      <c r="M313" s="23" t="s">
        <v>382</v>
      </c>
    </row>
    <row r="314" spans="1:13" ht="82.5">
      <c r="A314" s="19">
        <v>310</v>
      </c>
      <c r="B314" s="20" t="s">
        <v>220</v>
      </c>
      <c r="C314" s="60" t="s">
        <v>18</v>
      </c>
      <c r="D314" s="61" t="s">
        <v>679</v>
      </c>
      <c r="E314" s="61" t="s">
        <v>348</v>
      </c>
      <c r="F314" s="23" t="s">
        <v>376</v>
      </c>
      <c r="G314" s="31">
        <v>4500</v>
      </c>
      <c r="H314" s="24">
        <v>4500</v>
      </c>
      <c r="I314" s="25" t="s">
        <v>971</v>
      </c>
      <c r="J314" s="26">
        <f t="shared" si="4"/>
        <v>1</v>
      </c>
      <c r="K314" s="63"/>
      <c r="L314" s="23" t="s">
        <v>380</v>
      </c>
      <c r="M314" s="23" t="s">
        <v>379</v>
      </c>
    </row>
    <row r="315" spans="1:13" ht="66">
      <c r="A315" s="19">
        <v>311</v>
      </c>
      <c r="B315" s="20" t="s">
        <v>220</v>
      </c>
      <c r="C315" s="60" t="s">
        <v>18</v>
      </c>
      <c r="D315" s="61" t="s">
        <v>680</v>
      </c>
      <c r="E315" s="61" t="s">
        <v>349</v>
      </c>
      <c r="F315" s="23" t="s">
        <v>376</v>
      </c>
      <c r="G315" s="31">
        <v>9000</v>
      </c>
      <c r="H315" s="24">
        <v>9000</v>
      </c>
      <c r="I315" s="25" t="s">
        <v>972</v>
      </c>
      <c r="J315" s="26">
        <f t="shared" si="4"/>
        <v>1</v>
      </c>
      <c r="K315" s="63"/>
      <c r="L315" s="23" t="s">
        <v>380</v>
      </c>
      <c r="M315" s="23" t="s">
        <v>379</v>
      </c>
    </row>
    <row r="316" spans="1:13" ht="82.5">
      <c r="A316" s="19">
        <v>312</v>
      </c>
      <c r="B316" s="20" t="s">
        <v>220</v>
      </c>
      <c r="C316" s="60" t="s">
        <v>18</v>
      </c>
      <c r="D316" s="61" t="s">
        <v>681</v>
      </c>
      <c r="E316" s="61" t="s">
        <v>350</v>
      </c>
      <c r="F316" s="23" t="s">
        <v>376</v>
      </c>
      <c r="G316" s="31">
        <v>14400</v>
      </c>
      <c r="H316" s="24">
        <v>14400</v>
      </c>
      <c r="I316" s="25" t="s">
        <v>973</v>
      </c>
      <c r="J316" s="26">
        <f t="shared" si="4"/>
        <v>1</v>
      </c>
      <c r="K316" s="63"/>
      <c r="L316" s="23" t="s">
        <v>380</v>
      </c>
      <c r="M316" s="23" t="s">
        <v>383</v>
      </c>
    </row>
    <row r="317" spans="1:13" ht="66">
      <c r="A317" s="19">
        <v>313</v>
      </c>
      <c r="B317" s="20" t="s">
        <v>220</v>
      </c>
      <c r="C317" s="60" t="s">
        <v>18</v>
      </c>
      <c r="D317" s="61" t="s">
        <v>682</v>
      </c>
      <c r="E317" s="61" t="s">
        <v>351</v>
      </c>
      <c r="F317" s="23" t="s">
        <v>376</v>
      </c>
      <c r="G317" s="31">
        <v>8100</v>
      </c>
      <c r="H317" s="24">
        <v>8100</v>
      </c>
      <c r="I317" s="25" t="s">
        <v>974</v>
      </c>
      <c r="J317" s="26">
        <f t="shared" si="4"/>
        <v>1</v>
      </c>
      <c r="K317" s="63"/>
      <c r="L317" s="23" t="s">
        <v>380</v>
      </c>
      <c r="M317" s="23" t="s">
        <v>383</v>
      </c>
    </row>
    <row r="318" spans="1:13" ht="33">
      <c r="A318" s="19">
        <v>314</v>
      </c>
      <c r="B318" s="20" t="s">
        <v>220</v>
      </c>
      <c r="C318" s="60" t="s">
        <v>18</v>
      </c>
      <c r="D318" s="62" t="s">
        <v>683</v>
      </c>
      <c r="E318" s="61" t="s">
        <v>352</v>
      </c>
      <c r="F318" s="23" t="s">
        <v>375</v>
      </c>
      <c r="G318" s="31">
        <v>50000</v>
      </c>
      <c r="H318" s="24">
        <v>49954</v>
      </c>
      <c r="I318" s="25" t="s">
        <v>975</v>
      </c>
      <c r="J318" s="26">
        <f t="shared" si="4"/>
        <v>0.99907999999999997</v>
      </c>
      <c r="K318" s="63"/>
      <c r="L318" s="23" t="s">
        <v>378</v>
      </c>
      <c r="M318" s="23" t="s">
        <v>381</v>
      </c>
    </row>
    <row r="319" spans="1:13" ht="49.5">
      <c r="A319" s="19">
        <v>315</v>
      </c>
      <c r="B319" s="20" t="s">
        <v>220</v>
      </c>
      <c r="C319" s="60" t="s">
        <v>18</v>
      </c>
      <c r="D319" s="62" t="s">
        <v>684</v>
      </c>
      <c r="E319" s="61" t="s">
        <v>353</v>
      </c>
      <c r="F319" s="23" t="s">
        <v>375</v>
      </c>
      <c r="G319" s="31">
        <v>50000</v>
      </c>
      <c r="H319" s="24">
        <v>49355</v>
      </c>
      <c r="I319" s="25" t="s">
        <v>976</v>
      </c>
      <c r="J319" s="26">
        <f t="shared" si="4"/>
        <v>0.98709999999999998</v>
      </c>
      <c r="K319" s="63"/>
      <c r="L319" s="23" t="s">
        <v>378</v>
      </c>
      <c r="M319" s="23" t="s">
        <v>379</v>
      </c>
    </row>
    <row r="320" spans="1:13" ht="66">
      <c r="A320" s="19">
        <v>316</v>
      </c>
      <c r="B320" s="20" t="s">
        <v>220</v>
      </c>
      <c r="C320" s="60" t="s">
        <v>18</v>
      </c>
      <c r="D320" s="62" t="s">
        <v>685</v>
      </c>
      <c r="E320" s="61" t="s">
        <v>354</v>
      </c>
      <c r="F320" s="23" t="s">
        <v>376</v>
      </c>
      <c r="G320" s="31">
        <v>22500</v>
      </c>
      <c r="H320" s="24">
        <v>22500</v>
      </c>
      <c r="I320" s="25" t="s">
        <v>977</v>
      </c>
      <c r="J320" s="26">
        <f t="shared" si="4"/>
        <v>1</v>
      </c>
      <c r="K320" s="63"/>
      <c r="L320" s="23" t="s">
        <v>378</v>
      </c>
      <c r="M320" s="23" t="s">
        <v>382</v>
      </c>
    </row>
    <row r="321" spans="1:13" ht="33">
      <c r="A321" s="19">
        <v>317</v>
      </c>
      <c r="B321" s="20" t="s">
        <v>220</v>
      </c>
      <c r="C321" s="60" t="s">
        <v>19</v>
      </c>
      <c r="D321" s="61" t="s">
        <v>686</v>
      </c>
      <c r="E321" s="61" t="s">
        <v>355</v>
      </c>
      <c r="F321" s="23" t="s">
        <v>375</v>
      </c>
      <c r="G321" s="31">
        <v>35000</v>
      </c>
      <c r="H321" s="24">
        <v>0</v>
      </c>
      <c r="I321" s="25" t="s">
        <v>978</v>
      </c>
      <c r="J321" s="26">
        <f t="shared" si="4"/>
        <v>0</v>
      </c>
      <c r="K321" s="63"/>
      <c r="L321" s="23" t="s">
        <v>380</v>
      </c>
      <c r="M321" s="23" t="s">
        <v>379</v>
      </c>
    </row>
    <row r="322" spans="1:13" ht="33">
      <c r="A322" s="19">
        <v>318</v>
      </c>
      <c r="B322" s="20" t="s">
        <v>220</v>
      </c>
      <c r="C322" s="60" t="s">
        <v>19</v>
      </c>
      <c r="D322" s="61" t="s">
        <v>687</v>
      </c>
      <c r="E322" s="61" t="s">
        <v>356</v>
      </c>
      <c r="F322" s="23" t="s">
        <v>375</v>
      </c>
      <c r="G322" s="31">
        <v>16000</v>
      </c>
      <c r="H322" s="24">
        <v>0</v>
      </c>
      <c r="I322" s="25" t="s">
        <v>979</v>
      </c>
      <c r="J322" s="26">
        <f t="shared" si="4"/>
        <v>0</v>
      </c>
      <c r="K322" s="63"/>
      <c r="L322" s="23" t="s">
        <v>380</v>
      </c>
      <c r="M322" s="23" t="s">
        <v>381</v>
      </c>
    </row>
    <row r="323" spans="1:13">
      <c r="A323" s="19">
        <v>319</v>
      </c>
      <c r="B323" s="20" t="s">
        <v>220</v>
      </c>
      <c r="C323" s="60" t="s">
        <v>19</v>
      </c>
      <c r="D323" s="61" t="s">
        <v>688</v>
      </c>
      <c r="E323" s="61" t="s">
        <v>357</v>
      </c>
      <c r="F323" s="23" t="s">
        <v>376</v>
      </c>
      <c r="G323" s="31">
        <v>6300</v>
      </c>
      <c r="H323" s="24">
        <v>6300</v>
      </c>
      <c r="I323" s="25" t="s">
        <v>980</v>
      </c>
      <c r="J323" s="26">
        <f t="shared" si="4"/>
        <v>1</v>
      </c>
      <c r="K323" s="63"/>
      <c r="L323" s="23" t="s">
        <v>380</v>
      </c>
      <c r="M323" s="23" t="s">
        <v>382</v>
      </c>
    </row>
    <row r="324" spans="1:13" ht="33">
      <c r="A324" s="19">
        <v>320</v>
      </c>
      <c r="B324" s="20" t="s">
        <v>220</v>
      </c>
      <c r="C324" s="60" t="s">
        <v>19</v>
      </c>
      <c r="D324" s="61" t="s">
        <v>689</v>
      </c>
      <c r="E324" s="61" t="s">
        <v>358</v>
      </c>
      <c r="F324" s="23" t="s">
        <v>377</v>
      </c>
      <c r="G324" s="31">
        <v>12700</v>
      </c>
      <c r="H324" s="24">
        <v>0</v>
      </c>
      <c r="I324" s="25" t="s">
        <v>981</v>
      </c>
      <c r="J324" s="26">
        <f t="shared" si="4"/>
        <v>0</v>
      </c>
      <c r="K324" s="63"/>
      <c r="L324" s="23" t="s">
        <v>380</v>
      </c>
      <c r="M324" s="23" t="s">
        <v>382</v>
      </c>
    </row>
    <row r="325" spans="1:13" ht="33">
      <c r="A325" s="19">
        <v>321</v>
      </c>
      <c r="B325" s="20" t="s">
        <v>220</v>
      </c>
      <c r="C325" s="60" t="s">
        <v>19</v>
      </c>
      <c r="D325" s="61" t="s">
        <v>690</v>
      </c>
      <c r="E325" s="61" t="s">
        <v>359</v>
      </c>
      <c r="F325" s="23" t="s">
        <v>375</v>
      </c>
      <c r="G325" s="31">
        <v>25000</v>
      </c>
      <c r="H325" s="24">
        <v>0</v>
      </c>
      <c r="I325" s="25" t="s">
        <v>982</v>
      </c>
      <c r="J325" s="26">
        <f t="shared" ref="J325:J338" si="5">H325/G325</f>
        <v>0</v>
      </c>
      <c r="K325" s="63"/>
      <c r="L325" s="23" t="s">
        <v>380</v>
      </c>
      <c r="M325" s="23" t="s">
        <v>382</v>
      </c>
    </row>
    <row r="326" spans="1:13" ht="33">
      <c r="A326" s="19">
        <v>322</v>
      </c>
      <c r="B326" s="20" t="s">
        <v>220</v>
      </c>
      <c r="C326" s="60" t="s">
        <v>19</v>
      </c>
      <c r="D326" s="61" t="s">
        <v>691</v>
      </c>
      <c r="E326" s="61" t="s">
        <v>360</v>
      </c>
      <c r="F326" s="23" t="s">
        <v>377</v>
      </c>
      <c r="G326" s="31">
        <v>40000</v>
      </c>
      <c r="H326" s="24">
        <v>0</v>
      </c>
      <c r="I326" s="25" t="s">
        <v>983</v>
      </c>
      <c r="J326" s="26">
        <f t="shared" si="5"/>
        <v>0</v>
      </c>
      <c r="K326" s="63"/>
      <c r="L326" s="23" t="s">
        <v>380</v>
      </c>
      <c r="M326" s="23" t="s">
        <v>382</v>
      </c>
    </row>
    <row r="327" spans="1:13" ht="33">
      <c r="A327" s="19">
        <v>323</v>
      </c>
      <c r="B327" s="20" t="s">
        <v>220</v>
      </c>
      <c r="C327" s="60" t="s">
        <v>19</v>
      </c>
      <c r="D327" s="61" t="s">
        <v>692</v>
      </c>
      <c r="E327" s="61" t="s">
        <v>361</v>
      </c>
      <c r="F327" s="23" t="s">
        <v>375</v>
      </c>
      <c r="G327" s="31">
        <v>10000</v>
      </c>
      <c r="H327" s="24">
        <v>10000</v>
      </c>
      <c r="I327" s="25" t="s">
        <v>984</v>
      </c>
      <c r="J327" s="26">
        <f t="shared" si="5"/>
        <v>1</v>
      </c>
      <c r="K327" s="63"/>
      <c r="L327" s="23" t="s">
        <v>380</v>
      </c>
      <c r="M327" s="23" t="s">
        <v>383</v>
      </c>
    </row>
    <row r="328" spans="1:13" ht="33">
      <c r="A328" s="19">
        <v>324</v>
      </c>
      <c r="B328" s="20" t="s">
        <v>220</v>
      </c>
      <c r="C328" s="60" t="s">
        <v>19</v>
      </c>
      <c r="D328" s="61" t="s">
        <v>693</v>
      </c>
      <c r="E328" s="61" t="s">
        <v>362</v>
      </c>
      <c r="F328" s="23" t="s">
        <v>375</v>
      </c>
      <c r="G328" s="31">
        <v>55000</v>
      </c>
      <c r="H328" s="24">
        <v>48210</v>
      </c>
      <c r="I328" s="25" t="s">
        <v>985</v>
      </c>
      <c r="J328" s="26">
        <f t="shared" si="5"/>
        <v>0.87654545454545452</v>
      </c>
      <c r="K328" s="63"/>
      <c r="L328" s="23" t="s">
        <v>380</v>
      </c>
      <c r="M328" s="23" t="s">
        <v>383</v>
      </c>
    </row>
    <row r="329" spans="1:13" ht="33">
      <c r="A329" s="19">
        <v>325</v>
      </c>
      <c r="B329" s="20" t="s">
        <v>220</v>
      </c>
      <c r="C329" s="60" t="s">
        <v>19</v>
      </c>
      <c r="D329" s="62" t="s">
        <v>694</v>
      </c>
      <c r="E329" s="61" t="s">
        <v>363</v>
      </c>
      <c r="F329" s="23" t="s">
        <v>375</v>
      </c>
      <c r="G329" s="31">
        <v>26500</v>
      </c>
      <c r="H329" s="24">
        <v>0</v>
      </c>
      <c r="I329" s="25" t="s">
        <v>986</v>
      </c>
      <c r="J329" s="26">
        <f t="shared" si="5"/>
        <v>0</v>
      </c>
      <c r="K329" s="63"/>
      <c r="L329" s="23" t="s">
        <v>378</v>
      </c>
      <c r="M329" s="23" t="s">
        <v>381</v>
      </c>
    </row>
    <row r="330" spans="1:13" ht="33">
      <c r="A330" s="19">
        <v>326</v>
      </c>
      <c r="B330" s="20" t="s">
        <v>220</v>
      </c>
      <c r="C330" s="60" t="s">
        <v>19</v>
      </c>
      <c r="D330" s="62" t="s">
        <v>695</v>
      </c>
      <c r="E330" s="61" t="s">
        <v>364</v>
      </c>
      <c r="F330" s="23" t="s">
        <v>375</v>
      </c>
      <c r="G330" s="31">
        <v>200000</v>
      </c>
      <c r="H330" s="24">
        <v>129919</v>
      </c>
      <c r="I330" s="25" t="s">
        <v>987</v>
      </c>
      <c r="J330" s="26">
        <f t="shared" si="5"/>
        <v>0.64959500000000003</v>
      </c>
      <c r="K330" s="63"/>
      <c r="L330" s="23" t="s">
        <v>378</v>
      </c>
      <c r="M330" s="23" t="s">
        <v>381</v>
      </c>
    </row>
    <row r="331" spans="1:13">
      <c r="A331" s="19">
        <v>327</v>
      </c>
      <c r="B331" s="20" t="s">
        <v>220</v>
      </c>
      <c r="C331" s="60" t="s">
        <v>20</v>
      </c>
      <c r="D331" s="61" t="s">
        <v>696</v>
      </c>
      <c r="E331" s="61" t="s">
        <v>365</v>
      </c>
      <c r="F331" s="23" t="s">
        <v>377</v>
      </c>
      <c r="G331" s="31">
        <v>45000</v>
      </c>
      <c r="H331" s="24">
        <v>0</v>
      </c>
      <c r="I331" s="25" t="s">
        <v>988</v>
      </c>
      <c r="J331" s="26">
        <f t="shared" si="5"/>
        <v>0</v>
      </c>
      <c r="K331" s="63"/>
      <c r="L331" s="23" t="s">
        <v>380</v>
      </c>
      <c r="M331" s="23" t="s">
        <v>383</v>
      </c>
    </row>
    <row r="332" spans="1:13">
      <c r="A332" s="19">
        <v>328</v>
      </c>
      <c r="B332" s="20" t="s">
        <v>220</v>
      </c>
      <c r="C332" s="60" t="s">
        <v>20</v>
      </c>
      <c r="D332" s="61" t="s">
        <v>697</v>
      </c>
      <c r="E332" s="61" t="s">
        <v>366</v>
      </c>
      <c r="F332" s="23" t="s">
        <v>377</v>
      </c>
      <c r="G332" s="31">
        <v>40540</v>
      </c>
      <c r="H332" s="24">
        <v>0</v>
      </c>
      <c r="I332" s="25" t="s">
        <v>989</v>
      </c>
      <c r="J332" s="26">
        <f t="shared" si="5"/>
        <v>0</v>
      </c>
      <c r="K332" s="63"/>
      <c r="L332" s="23" t="s">
        <v>380</v>
      </c>
      <c r="M332" s="23" t="s">
        <v>382</v>
      </c>
    </row>
    <row r="333" spans="1:13">
      <c r="A333" s="19">
        <v>329</v>
      </c>
      <c r="B333" s="20" t="s">
        <v>220</v>
      </c>
      <c r="C333" s="60" t="s">
        <v>20</v>
      </c>
      <c r="D333" s="61" t="s">
        <v>698</v>
      </c>
      <c r="E333" s="61" t="s">
        <v>367</v>
      </c>
      <c r="F333" s="23" t="s">
        <v>377</v>
      </c>
      <c r="G333" s="31">
        <v>35560</v>
      </c>
      <c r="H333" s="24">
        <v>0</v>
      </c>
      <c r="I333" s="25" t="s">
        <v>988</v>
      </c>
      <c r="J333" s="26">
        <f t="shared" si="5"/>
        <v>0</v>
      </c>
      <c r="K333" s="63"/>
      <c r="L333" s="23" t="s">
        <v>380</v>
      </c>
      <c r="M333" s="23" t="s">
        <v>379</v>
      </c>
    </row>
    <row r="334" spans="1:13">
      <c r="A334" s="19">
        <v>330</v>
      </c>
      <c r="B334" s="20" t="s">
        <v>220</v>
      </c>
      <c r="C334" s="60" t="s">
        <v>20</v>
      </c>
      <c r="D334" s="61" t="s">
        <v>699</v>
      </c>
      <c r="E334" s="61" t="s">
        <v>368</v>
      </c>
      <c r="F334" s="23" t="s">
        <v>375</v>
      </c>
      <c r="G334" s="31">
        <v>60000</v>
      </c>
      <c r="H334" s="24">
        <v>30348</v>
      </c>
      <c r="I334" s="25" t="s">
        <v>990</v>
      </c>
      <c r="J334" s="26">
        <f t="shared" si="5"/>
        <v>0.50580000000000003</v>
      </c>
      <c r="K334" s="63"/>
      <c r="L334" s="23" t="s">
        <v>380</v>
      </c>
      <c r="M334" s="23" t="s">
        <v>381</v>
      </c>
    </row>
    <row r="335" spans="1:13">
      <c r="A335" s="19">
        <v>331</v>
      </c>
      <c r="B335" s="20" t="s">
        <v>220</v>
      </c>
      <c r="C335" s="60" t="s">
        <v>20</v>
      </c>
      <c r="D335" s="61" t="s">
        <v>700</v>
      </c>
      <c r="E335" s="61" t="s">
        <v>369</v>
      </c>
      <c r="F335" s="23" t="s">
        <v>376</v>
      </c>
      <c r="G335" s="31">
        <v>18900</v>
      </c>
      <c r="H335" s="24">
        <v>18900</v>
      </c>
      <c r="I335" s="25" t="s">
        <v>991</v>
      </c>
      <c r="J335" s="26">
        <f t="shared" si="5"/>
        <v>1</v>
      </c>
      <c r="K335" s="63"/>
      <c r="L335" s="23" t="s">
        <v>380</v>
      </c>
      <c r="M335" s="23" t="s">
        <v>382</v>
      </c>
    </row>
    <row r="336" spans="1:13" ht="33">
      <c r="A336" s="19">
        <v>332</v>
      </c>
      <c r="B336" s="20" t="s">
        <v>220</v>
      </c>
      <c r="C336" s="60" t="s">
        <v>20</v>
      </c>
      <c r="D336" s="62" t="s">
        <v>701</v>
      </c>
      <c r="E336" s="61" t="s">
        <v>370</v>
      </c>
      <c r="F336" s="23" t="s">
        <v>376</v>
      </c>
      <c r="G336" s="31">
        <v>45000</v>
      </c>
      <c r="H336" s="24">
        <v>45000</v>
      </c>
      <c r="I336" s="25" t="s">
        <v>991</v>
      </c>
      <c r="J336" s="26">
        <f t="shared" si="5"/>
        <v>1</v>
      </c>
      <c r="K336" s="63"/>
      <c r="L336" s="23" t="s">
        <v>378</v>
      </c>
      <c r="M336" s="23" t="s">
        <v>379</v>
      </c>
    </row>
    <row r="337" spans="1:13">
      <c r="A337" s="19">
        <v>333</v>
      </c>
      <c r="B337" s="20" t="s">
        <v>220</v>
      </c>
      <c r="C337" s="60" t="s">
        <v>20</v>
      </c>
      <c r="D337" s="62" t="s">
        <v>702</v>
      </c>
      <c r="E337" s="61" t="s">
        <v>371</v>
      </c>
      <c r="F337" s="23" t="s">
        <v>375</v>
      </c>
      <c r="G337" s="31">
        <v>45500</v>
      </c>
      <c r="H337" s="24">
        <v>42636</v>
      </c>
      <c r="I337" s="25" t="s">
        <v>992</v>
      </c>
      <c r="J337" s="26">
        <f t="shared" si="5"/>
        <v>0.93705494505494502</v>
      </c>
      <c r="K337" s="63"/>
      <c r="L337" s="23" t="s">
        <v>378</v>
      </c>
      <c r="M337" s="23" t="s">
        <v>383</v>
      </c>
    </row>
    <row r="338" spans="1:13">
      <c r="A338" s="19">
        <v>334</v>
      </c>
      <c r="B338" s="20" t="s">
        <v>220</v>
      </c>
      <c r="C338" s="60" t="s">
        <v>20</v>
      </c>
      <c r="D338" s="62" t="s">
        <v>703</v>
      </c>
      <c r="E338" s="61" t="s">
        <v>372</v>
      </c>
      <c r="F338" s="23" t="s">
        <v>376</v>
      </c>
      <c r="G338" s="31">
        <v>12000</v>
      </c>
      <c r="H338" s="24">
        <v>12000</v>
      </c>
      <c r="I338" s="25" t="s">
        <v>993</v>
      </c>
      <c r="J338" s="26">
        <f t="shared" si="5"/>
        <v>1</v>
      </c>
      <c r="K338" s="63"/>
      <c r="L338" s="23" t="s">
        <v>378</v>
      </c>
      <c r="M338" s="23" t="s">
        <v>379</v>
      </c>
    </row>
  </sheetData>
  <sheetProtection autoFilter="0"/>
  <autoFilter ref="A4:N338"/>
  <mergeCells count="1">
    <mergeCell ref="A1:M1"/>
  </mergeCells>
  <phoneticPr fontId="2" type="noConversion"/>
  <conditionalFormatting sqref="J4:J338">
    <cfRule type="cellIs" dxfId="2" priority="13" operator="lessThan">
      <formula>0.8</formula>
    </cfRule>
    <cfRule type="cellIs" dxfId="1" priority="14" operator="between">
      <formula>0.8</formula>
      <formula>0.9091</formula>
    </cfRule>
    <cfRule type="cellIs" dxfId="0" priority="17" operator="greaterThanOrEqual">
      <formula>0.9092</formula>
    </cfRule>
  </conditionalFormatting>
  <pageMargins left="0.21" right="0.579999999999999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2분기</vt:lpstr>
      <vt:lpstr>1분기(참고)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2019-11-05T09:11:54Z</dcterms:created>
  <dcterms:modified xsi:type="dcterms:W3CDTF">2021-07-22T02:51:04Z</dcterms:modified>
</cp:coreProperties>
</file>