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40" yWindow="1215" windowWidth="12120" windowHeight="7830" tabRatio="902" activeTab="6"/>
  </bookViews>
  <sheets>
    <sheet name="1.공무원 총괄" sheetId="1" r:id="rId1"/>
    <sheet name="2.본청 공무원" sheetId="2" r:id="rId2"/>
    <sheet name="3.읍면동 공무원" sheetId="3" r:id="rId3"/>
    <sheet name="4.소방공무원 " sheetId="4" r:id="rId4"/>
    <sheet name="5.국회의원및도의원" sheetId="5" r:id="rId5"/>
    <sheet name="6.경찰공무원" sheetId="6" r:id="rId6"/>
    <sheet name="7. 퇴직사유별 공무원" sheetId="7" r:id="rId7"/>
    <sheet name="8.관내관공서및주요기관 " sheetId="8" r:id="rId8"/>
    <sheet name="9.민원서류처리" sheetId="9" r:id="rId9"/>
    <sheet name="10.여권발급  " sheetId="10" r:id="rId10"/>
    <sheet name="11.범죄발생및검거" sheetId="11" r:id="rId11"/>
    <sheet name="11-1.범죄발생및검거(경찰서별) " sheetId="12" r:id="rId12"/>
    <sheet name="12.연령별피의자" sheetId="13" r:id="rId13"/>
    <sheet name="13.학력별피의자 " sheetId="14" r:id="rId14"/>
    <sheet name="14.소년범죄  " sheetId="15" r:id="rId15"/>
    <sheet name="15.화재발생  " sheetId="16" r:id="rId16"/>
    <sheet name="16.발화요인별 화재발생" sheetId="17" r:id="rId17"/>
    <sheet name="17.장소별화재발생" sheetId="18" r:id="rId18"/>
    <sheet name="18.산불발생 현황" sheetId="19" r:id="rId19"/>
    <sheet name="19.소방장비 " sheetId="20" r:id="rId20"/>
    <sheet name="20.119 구급활동실적" sheetId="21" r:id="rId21"/>
    <sheet name="21.119구조활동실적" sheetId="22" r:id="rId22"/>
    <sheet name="22.풍수해발생" sheetId="23" r:id="rId23"/>
    <sheet name="23.소방대상물현황" sheetId="24" r:id="rId24"/>
    <sheet name="24.위험물제조소 설치현황 " sheetId="25" r:id="rId25"/>
    <sheet name="25.교통사고발생(자동차)" sheetId="26" r:id="rId26"/>
    <sheet name="26.자동차단속및처리 " sheetId="27" r:id="rId27"/>
    <sheet name="27.운전면허소지자 " sheetId="28" r:id="rId28"/>
    <sheet name="28.운전면허시험실시 " sheetId="29" r:id="rId29"/>
    <sheet name="29.외국 자매도시와의 교류현황" sheetId="30" r:id="rId30"/>
  </sheets>
  <externalReferences>
    <externalReference r:id="rId33"/>
    <externalReference r:id="rId34"/>
    <externalReference r:id="rId35"/>
  </externalReferences>
  <definedNames>
    <definedName name="_xlnm.Print_Area" localSheetId="0">'1.공무원 총괄'!$A$1:$H$15</definedName>
    <definedName name="_xlnm.Print_Area" localSheetId="10">'11.범죄발생및검거'!$A$1:$R$25</definedName>
    <definedName name="_xlnm.Print_Area" localSheetId="12">'12.연령별피의자'!$A$1:$O$14</definedName>
    <definedName name="_xlnm.Print_Area" localSheetId="14">'14.소년범죄  '!$A$1:$J$15</definedName>
    <definedName name="_xlnm.Print_Area" localSheetId="16">'16.발화요인별 화재발생'!$A$1:$N$22</definedName>
    <definedName name="_xlnm.Print_Area" localSheetId="17">'17.장소별화재발생'!$A$1:$V$22</definedName>
    <definedName name="_xlnm.Print_Area" localSheetId="20">'20.119 구급활동실적'!$A$1:$Q$13</definedName>
    <definedName name="_xlnm.Print_Area" localSheetId="21">'21.119구조활동실적'!$A$1:$R$18</definedName>
    <definedName name="_xlnm.Print_Area" localSheetId="24">'24.위험물제조소 설치현황 '!$A$1:$R$16</definedName>
    <definedName name="_xlnm.Print_Area" localSheetId="25">'25.교통사고발생(자동차)'!$A$1:$L$25</definedName>
    <definedName name="_xlnm.Print_Area" localSheetId="29">'29.외국 자매도시와의 교류현황'!$A$1:$F$17</definedName>
    <definedName name="_xlnm.Print_Area" localSheetId="2">'3.읍면동 공무원'!$A$1:$K$13</definedName>
    <definedName name="_xlnm.Print_Area" localSheetId="4">'5.국회의원및도의원'!$A$1:$W$3</definedName>
    <definedName name="_xlnm.Print_Area" localSheetId="7">'8.관내관공서및주요기관 '!$A$1:$AD$31</definedName>
    <definedName name="양성구">'[2]봉사원파견'!$B$43:$B$44</definedName>
    <definedName name="주간예산구분">'[2]주간보호'!$D$6:$D$50</definedName>
    <definedName name="주간정원2">#REF!</definedName>
    <definedName name="주간종사11">#REF!</definedName>
    <definedName name="치매1">'[2]주간보호'!$D$55:$D$79</definedName>
    <definedName name="ㅠ1">#REF!</definedName>
  </definedNames>
  <calcPr fullCalcOnLoad="1"/>
</workbook>
</file>

<file path=xl/sharedStrings.xml><?xml version="1.0" encoding="utf-8"?>
<sst xmlns="http://schemas.openxmlformats.org/spreadsheetml/2006/main" count="2289" uniqueCount="1239">
  <si>
    <r>
      <rPr>
        <sz val="10"/>
        <rFont val="굴림"/>
        <family val="3"/>
      </rPr>
      <t>사고유형별</t>
    </r>
    <r>
      <rPr>
        <sz val="10"/>
        <rFont val="Arial"/>
        <family val="2"/>
      </rPr>
      <t xml:space="preserve">     By type of traffic accident</t>
    </r>
  </si>
  <si>
    <r>
      <rPr>
        <sz val="10"/>
        <rFont val="굴림"/>
        <family val="3"/>
      </rPr>
      <t>자동차</t>
    </r>
    <r>
      <rPr>
        <sz val="10"/>
        <rFont val="Arial"/>
        <family val="2"/>
      </rPr>
      <t>1</t>
    </r>
    <r>
      <rPr>
        <sz val="10"/>
        <rFont val="굴림"/>
        <family val="3"/>
      </rPr>
      <t>만대당</t>
    </r>
  </si>
  <si>
    <r>
      <rPr>
        <sz val="10"/>
        <rFont val="굴림"/>
        <family val="3"/>
      </rPr>
      <t>인구</t>
    </r>
    <r>
      <rPr>
        <sz val="10"/>
        <rFont val="Arial"/>
        <family val="2"/>
      </rPr>
      <t xml:space="preserve"> 10</t>
    </r>
    <r>
      <rPr>
        <sz val="10"/>
        <rFont val="굴림"/>
        <family val="3"/>
      </rPr>
      <t>만명당</t>
    </r>
  </si>
  <si>
    <r>
      <rPr>
        <sz val="10"/>
        <rFont val="굴림"/>
        <family val="3"/>
      </rPr>
      <t>차대사람</t>
    </r>
  </si>
  <si>
    <r>
      <rPr>
        <sz val="10"/>
        <rFont val="굴림"/>
        <family val="3"/>
      </rPr>
      <t>차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차</t>
    </r>
  </si>
  <si>
    <r>
      <rPr>
        <sz val="10"/>
        <rFont val="굴림"/>
        <family val="3"/>
      </rPr>
      <t>차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량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단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독</t>
    </r>
  </si>
  <si>
    <r>
      <rPr>
        <sz val="10"/>
        <rFont val="굴림"/>
        <family val="3"/>
      </rPr>
      <t>철도건널목</t>
    </r>
  </si>
  <si>
    <r>
      <rPr>
        <sz val="10"/>
        <rFont val="굴림"/>
        <family val="3"/>
      </rPr>
      <t>자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동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차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종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류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별</t>
    </r>
    <r>
      <rPr>
        <sz val="10"/>
        <rFont val="Arial"/>
        <family val="2"/>
      </rPr>
      <t xml:space="preserve">             By kind of vehicles</t>
    </r>
  </si>
  <si>
    <r>
      <rPr>
        <sz val="10"/>
        <rFont val="굴림"/>
        <family val="3"/>
      </rPr>
      <t>승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용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차</t>
    </r>
  </si>
  <si>
    <r>
      <rPr>
        <sz val="10"/>
        <rFont val="굴림"/>
        <family val="3"/>
      </rPr>
      <t>승합차</t>
    </r>
    <r>
      <rPr>
        <vertAlign val="superscript"/>
        <sz val="10"/>
        <rFont val="Arial"/>
        <family val="2"/>
      </rPr>
      <t xml:space="preserve"> 1)</t>
    </r>
  </si>
  <si>
    <r>
      <rPr>
        <sz val="10"/>
        <rFont val="굴림"/>
        <family val="3"/>
      </rPr>
      <t>화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물</t>
    </r>
  </si>
  <si>
    <r>
      <rPr>
        <sz val="10"/>
        <rFont val="굴림"/>
        <family val="3"/>
      </rPr>
      <t>특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수</t>
    </r>
  </si>
  <si>
    <r>
      <rPr>
        <sz val="10"/>
        <rFont val="굴림"/>
        <family val="3"/>
      </rPr>
      <t>이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륜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차</t>
    </r>
  </si>
  <si>
    <r>
      <rPr>
        <sz val="10"/>
        <rFont val="굴림"/>
        <family val="3"/>
      </rPr>
      <t>기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타</t>
    </r>
    <r>
      <rPr>
        <b/>
        <vertAlign val="superscript"/>
        <sz val="10"/>
        <rFont val="Arial"/>
        <family val="2"/>
      </rPr>
      <t xml:space="preserve"> 2)</t>
    </r>
  </si>
  <si>
    <t>Source : Jeju Provincial Police Agency'</t>
  </si>
  <si>
    <t>Source :  Jeju Special Self-Governing Province Fire Suppression &amp; Rescue Division</t>
  </si>
  <si>
    <t xml:space="preserve">Note : Total number of Jeju Special Self-Governing Province </t>
  </si>
  <si>
    <r>
      <rPr>
        <sz val="10"/>
        <rFont val="굴림"/>
        <family val="3"/>
      </rPr>
      <t>건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수</t>
    </r>
  </si>
  <si>
    <r>
      <rPr>
        <sz val="10"/>
        <rFont val="굴림"/>
        <family val="3"/>
      </rPr>
      <t>위</t>
    </r>
    <r>
      <rPr>
        <sz val="10"/>
        <rFont val="Arial"/>
        <family val="2"/>
      </rPr>
      <t xml:space="preserve">          </t>
    </r>
    <r>
      <rPr>
        <sz val="10"/>
        <rFont val="굴림"/>
        <family val="3"/>
      </rPr>
      <t>반</t>
    </r>
    <r>
      <rPr>
        <sz val="10"/>
        <rFont val="Arial"/>
        <family val="2"/>
      </rPr>
      <t xml:space="preserve">          </t>
    </r>
    <r>
      <rPr>
        <sz val="10"/>
        <rFont val="굴림"/>
        <family val="3"/>
      </rPr>
      <t>사</t>
    </r>
    <r>
      <rPr>
        <sz val="10"/>
        <rFont val="Arial"/>
        <family val="2"/>
      </rPr>
      <t xml:space="preserve">          </t>
    </r>
    <r>
      <rPr>
        <sz val="10"/>
        <rFont val="굴림"/>
        <family val="3"/>
      </rPr>
      <t>항</t>
    </r>
    <r>
      <rPr>
        <sz val="10"/>
        <rFont val="Arial"/>
        <family val="2"/>
      </rPr>
      <t xml:space="preserve">                                By  violation</t>
    </r>
  </si>
  <si>
    <r>
      <rPr>
        <sz val="10"/>
        <rFont val="굴림"/>
        <family val="3"/>
      </rPr>
      <t>중앙선</t>
    </r>
  </si>
  <si>
    <r>
      <rPr>
        <sz val="10"/>
        <rFont val="굴림"/>
        <family val="3"/>
      </rPr>
      <t>속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도</t>
    </r>
  </si>
  <si>
    <r>
      <rPr>
        <sz val="10"/>
        <rFont val="굴림"/>
        <family val="3"/>
      </rPr>
      <t>추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월</t>
    </r>
  </si>
  <si>
    <r>
      <rPr>
        <sz val="10"/>
        <rFont val="굴림"/>
        <family val="3"/>
      </rPr>
      <t>회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전</t>
    </r>
  </si>
  <si>
    <r>
      <rPr>
        <sz val="10"/>
        <rFont val="굴림"/>
        <family val="3"/>
      </rPr>
      <t>음주운전</t>
    </r>
  </si>
  <si>
    <r>
      <rPr>
        <sz val="10"/>
        <rFont val="굴림"/>
        <family val="3"/>
      </rPr>
      <t>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허</t>
    </r>
  </si>
  <si>
    <r>
      <rPr>
        <sz val="10"/>
        <rFont val="굴림"/>
        <family val="3"/>
      </rPr>
      <t>차로위반</t>
    </r>
  </si>
  <si>
    <r>
      <rPr>
        <sz val="10"/>
        <rFont val="굴림"/>
        <family val="3"/>
      </rPr>
      <t>신호위반</t>
    </r>
  </si>
  <si>
    <r>
      <rPr>
        <sz val="10"/>
        <rFont val="굴림"/>
        <family val="3"/>
      </rPr>
      <t>정원초과</t>
    </r>
  </si>
  <si>
    <r>
      <rPr>
        <sz val="10"/>
        <rFont val="굴림"/>
        <family val="3"/>
      </rPr>
      <t>주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정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차</t>
    </r>
  </si>
  <si>
    <r>
      <rPr>
        <sz val="10"/>
        <rFont val="굴림"/>
        <family val="3"/>
      </rPr>
      <t>불법영업</t>
    </r>
  </si>
  <si>
    <r>
      <rPr>
        <sz val="10"/>
        <rFont val="굴림"/>
        <family val="3"/>
      </rPr>
      <t>적재초과</t>
    </r>
  </si>
  <si>
    <r>
      <rPr>
        <sz val="10"/>
        <rFont val="굴림"/>
        <family val="3"/>
      </rPr>
      <t>정비불량</t>
    </r>
  </si>
  <si>
    <r>
      <rPr>
        <sz val="10"/>
        <rFont val="굴림"/>
        <family val="3"/>
      </rPr>
      <t>안전띠</t>
    </r>
  </si>
  <si>
    <r>
      <rPr>
        <sz val="10"/>
        <rFont val="굴림"/>
        <family val="3"/>
      </rPr>
      <t>기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타</t>
    </r>
  </si>
  <si>
    <t>Year</t>
  </si>
  <si>
    <r>
      <rPr>
        <sz val="10"/>
        <rFont val="돋움"/>
        <family val="3"/>
      </rPr>
      <t>경찰서별</t>
    </r>
  </si>
  <si>
    <r>
      <rPr>
        <sz val="10"/>
        <rFont val="굴림"/>
        <family val="3"/>
      </rPr>
      <t>침범</t>
    </r>
  </si>
  <si>
    <t>Speed</t>
  </si>
  <si>
    <t>Over</t>
  </si>
  <si>
    <t>U-</t>
  </si>
  <si>
    <t>Drunk</t>
  </si>
  <si>
    <t>Non-</t>
  </si>
  <si>
    <t>Illegal</t>
  </si>
  <si>
    <t>Poor</t>
  </si>
  <si>
    <r>
      <rPr>
        <sz val="10"/>
        <rFont val="굴림"/>
        <family val="3"/>
      </rPr>
      <t>미착용</t>
    </r>
  </si>
  <si>
    <t>Police station</t>
  </si>
  <si>
    <t>Cases</t>
  </si>
  <si>
    <t>center Lane</t>
  </si>
  <si>
    <t>limit</t>
  </si>
  <si>
    <t>passing</t>
  </si>
  <si>
    <t>Turn</t>
  </si>
  <si>
    <t>driving</t>
  </si>
  <si>
    <t>license</t>
  </si>
  <si>
    <t>Line</t>
  </si>
  <si>
    <t>Signal</t>
  </si>
  <si>
    <t>capacity</t>
  </si>
  <si>
    <t>parking</t>
  </si>
  <si>
    <t>business</t>
  </si>
  <si>
    <t>loaded</t>
  </si>
  <si>
    <t>maintenance</t>
  </si>
  <si>
    <t>Seat
belt</t>
  </si>
  <si>
    <t>2 0 1 2</t>
  </si>
  <si>
    <r>
      <rPr>
        <sz val="10"/>
        <rFont val="굴림"/>
        <family val="3"/>
      </rPr>
      <t>차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종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별</t>
    </r>
    <r>
      <rPr>
        <sz val="10"/>
        <rFont val="Arial"/>
        <family val="2"/>
      </rPr>
      <t xml:space="preserve">       By type of automobile</t>
    </r>
  </si>
  <si>
    <r>
      <rPr>
        <sz val="10"/>
        <rFont val="돋움"/>
        <family val="3"/>
      </rPr>
      <t>용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별</t>
    </r>
    <r>
      <rPr>
        <sz val="10"/>
        <rFont val="Arial"/>
        <family val="2"/>
      </rPr>
      <t xml:space="preserve">   By use</t>
    </r>
  </si>
  <si>
    <r>
      <rPr>
        <sz val="10"/>
        <rFont val="굴림"/>
        <family val="3"/>
      </rPr>
      <t>처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리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상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황</t>
    </r>
    <r>
      <rPr>
        <sz val="10"/>
        <rFont val="Arial"/>
        <family val="2"/>
      </rPr>
      <t xml:space="preserve">          By punishment</t>
    </r>
  </si>
  <si>
    <r>
      <rPr>
        <sz val="10"/>
        <rFont val="돋움"/>
        <family val="3"/>
      </rPr>
      <t>연</t>
    </r>
    <r>
      <rPr>
        <sz val="10"/>
        <rFont val="Arial"/>
        <family val="2"/>
      </rPr>
      <t xml:space="preserve">      </t>
    </r>
    <r>
      <rPr>
        <sz val="10"/>
        <rFont val="돋움"/>
        <family val="3"/>
      </rPr>
      <t>별</t>
    </r>
  </si>
  <si>
    <r>
      <rPr>
        <sz val="10"/>
        <rFont val="굴림"/>
        <family val="3"/>
      </rPr>
      <t>승합차</t>
    </r>
  </si>
  <si>
    <r>
      <rPr>
        <sz val="10"/>
        <rFont val="굴림"/>
        <family val="3"/>
      </rPr>
      <t>승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용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차</t>
    </r>
  </si>
  <si>
    <r>
      <rPr>
        <sz val="10"/>
        <rFont val="굴림"/>
        <family val="3"/>
      </rPr>
      <t>화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물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차</t>
    </r>
  </si>
  <si>
    <r>
      <rPr>
        <sz val="10"/>
        <rFont val="굴림"/>
        <family val="3"/>
      </rPr>
      <t>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차</t>
    </r>
  </si>
  <si>
    <r>
      <rPr>
        <sz val="10"/>
        <rFont val="굴림"/>
        <family val="3"/>
      </rPr>
      <t>사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업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용</t>
    </r>
  </si>
  <si>
    <r>
      <rPr>
        <sz val="10"/>
        <rFont val="굴림"/>
        <family val="3"/>
      </rPr>
      <t>비사업용</t>
    </r>
  </si>
  <si>
    <r>
      <rPr>
        <sz val="10"/>
        <rFont val="굴림"/>
        <family val="3"/>
      </rPr>
      <t>입</t>
    </r>
    <r>
      <rPr>
        <sz val="10"/>
        <rFont val="Arial"/>
        <family val="2"/>
      </rPr>
      <t xml:space="preserve">      </t>
    </r>
    <r>
      <rPr>
        <sz val="10"/>
        <rFont val="굴림"/>
        <family val="3"/>
      </rPr>
      <t>건</t>
    </r>
  </si>
  <si>
    <r>
      <rPr>
        <sz val="10"/>
        <rFont val="굴림"/>
        <family val="3"/>
      </rPr>
      <t>즉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심</t>
    </r>
  </si>
  <si>
    <r>
      <rPr>
        <sz val="10"/>
        <rFont val="굴림"/>
        <family val="3"/>
      </rPr>
      <t>통고처분</t>
    </r>
  </si>
  <si>
    <r>
      <rPr>
        <sz val="10"/>
        <rFont val="굴림"/>
        <family val="3"/>
      </rPr>
      <t>기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타</t>
    </r>
    <r>
      <rPr>
        <b/>
        <vertAlign val="superscript"/>
        <sz val="10"/>
        <rFont val="Arial"/>
        <family val="2"/>
      </rPr>
      <t>1)</t>
    </r>
  </si>
  <si>
    <t>Passenger</t>
  </si>
  <si>
    <t>Motor</t>
  </si>
  <si>
    <r>
      <t>(</t>
    </r>
    <r>
      <rPr>
        <sz val="10"/>
        <rFont val="굴림"/>
        <family val="3"/>
      </rPr>
      <t>특수차</t>
    </r>
    <r>
      <rPr>
        <sz val="10"/>
        <rFont val="Arial"/>
        <family val="2"/>
      </rPr>
      <t>)</t>
    </r>
  </si>
  <si>
    <t>Non</t>
  </si>
  <si>
    <t>Simple</t>
  </si>
  <si>
    <t>Police Station</t>
  </si>
  <si>
    <t>Bus</t>
  </si>
  <si>
    <t>car</t>
  </si>
  <si>
    <t>Truck</t>
  </si>
  <si>
    <t>cycle</t>
  </si>
  <si>
    <t>Others</t>
  </si>
  <si>
    <t>Business</t>
  </si>
  <si>
    <t>Prosecuted</t>
  </si>
  <si>
    <t>judgement</t>
  </si>
  <si>
    <t>Notice</t>
  </si>
  <si>
    <r>
      <rPr>
        <sz val="10"/>
        <rFont val="굴림"/>
        <family val="3"/>
      </rPr>
      <t>총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수</t>
    </r>
  </si>
  <si>
    <r>
      <rPr>
        <sz val="10"/>
        <rFont val="굴림"/>
        <family val="3"/>
      </rPr>
      <t>대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형</t>
    </r>
  </si>
  <si>
    <r>
      <rPr>
        <sz val="10"/>
        <rFont val="굴림"/>
        <family val="3"/>
      </rPr>
      <t>보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통</t>
    </r>
  </si>
  <si>
    <r>
      <rPr>
        <sz val="10"/>
        <rFont val="굴림"/>
        <family val="3"/>
      </rPr>
      <t>소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형</t>
    </r>
  </si>
  <si>
    <r>
      <rPr>
        <sz val="10"/>
        <rFont val="굴림"/>
        <family val="3"/>
      </rPr>
      <t>원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동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기</t>
    </r>
  </si>
  <si>
    <r>
      <rPr>
        <sz val="10"/>
        <rFont val="돋움"/>
        <family val="3"/>
      </rPr>
      <t>성</t>
    </r>
    <r>
      <rPr>
        <sz val="10"/>
        <rFont val="Arial"/>
        <family val="2"/>
      </rPr>
      <t xml:space="preserve">    </t>
    </r>
    <r>
      <rPr>
        <sz val="10"/>
        <rFont val="돋움"/>
        <family val="3"/>
      </rPr>
      <t>별</t>
    </r>
  </si>
  <si>
    <r>
      <rPr>
        <sz val="10"/>
        <rFont val="굴림"/>
        <family val="3"/>
      </rPr>
      <t>여</t>
    </r>
  </si>
  <si>
    <r>
      <rPr>
        <sz val="10"/>
        <rFont val="굴림"/>
        <family val="3"/>
      </rPr>
      <t>총</t>
    </r>
    <r>
      <rPr>
        <sz val="10"/>
        <rFont val="Arial"/>
        <family val="2"/>
      </rPr>
      <t xml:space="preserve">          </t>
    </r>
    <r>
      <rPr>
        <sz val="10"/>
        <rFont val="굴림"/>
        <family val="3"/>
      </rPr>
      <t xml:space="preserve">계
</t>
    </r>
    <r>
      <rPr>
        <sz val="10"/>
        <rFont val="Arial"/>
        <family val="2"/>
      </rPr>
      <t>Grand total</t>
    </r>
  </si>
  <si>
    <r>
      <rPr>
        <sz val="10"/>
        <rFont val="돋움"/>
        <family val="3"/>
      </rPr>
      <t>연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별</t>
    </r>
  </si>
  <si>
    <r>
      <rPr>
        <sz val="10"/>
        <rFont val="굴림"/>
        <family val="3"/>
      </rPr>
      <t>응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시</t>
    </r>
  </si>
  <si>
    <r>
      <rPr>
        <sz val="10"/>
        <rFont val="굴림"/>
        <family val="3"/>
      </rPr>
      <t>합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격</t>
    </r>
  </si>
  <si>
    <r>
      <rPr>
        <sz val="10"/>
        <rFont val="굴림"/>
        <family val="3"/>
      </rPr>
      <t>원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동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기</t>
    </r>
  </si>
  <si>
    <t xml:space="preserve"> Source : Jeju Provincial Police Agency</t>
  </si>
  <si>
    <r>
      <rPr>
        <sz val="10"/>
        <rFont val="굴림"/>
        <family val="3"/>
      </rPr>
      <t>주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제주특별자치도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전체수치이며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소지자는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인원수가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아닌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운전면허증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발부건수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기준임</t>
    </r>
  </si>
  <si>
    <t>"</t>
  </si>
  <si>
    <t xml:space="preserve">      6) 제주특별자치도 전체수치임</t>
  </si>
  <si>
    <t xml:space="preserve">주 : 1)  국가화재 분류체계(2007.1) 변경. 쓰레기소각, 음식물조리, 빨래삼기, 전기스파크 등 오인처리를 화재에 포함. </t>
  </si>
  <si>
    <t xml:space="preserve">      2)  제주소방서 - 제주시 19개동, 1면(추자면)</t>
  </si>
  <si>
    <t xml:space="preserve">Note : 6) Total number of Jeju Special Self-Governing Province </t>
  </si>
  <si>
    <t xml:space="preserve">      3)  서귀포소방서 - 서귀포시 12개동</t>
  </si>
  <si>
    <t xml:space="preserve">      4)  서부소방서 - 제주시(한림읍, 애월읍, 한경면), 서귀포시(대정읍, 안덕면)</t>
  </si>
  <si>
    <t xml:space="preserve">      5)  동부소방서 - 제주시(구좌읍, 조천읍, 우도면), 서귀포시(성산읍, 남원읍, 표선면)</t>
  </si>
  <si>
    <t xml:space="preserve">Note : 7) Total number of Jeju Special Self-Governing Province </t>
  </si>
  <si>
    <t xml:space="preserve">Note : 3) Total number of Jeju Special Self-Governing Province </t>
  </si>
  <si>
    <t>자료 : 제주특별자치도 소방정책과</t>
  </si>
  <si>
    <t>Source : Jeju Special Self-Governing Province Fire Policy Division.</t>
  </si>
  <si>
    <t xml:space="preserve">   주 : 제주특별자치도 전체수치임</t>
  </si>
  <si>
    <t xml:space="preserve">Note : Total number of Jeju Special Self-Governing Province </t>
  </si>
  <si>
    <t xml:space="preserve">          3) Total number of Jeju Special Self-Governing Province </t>
  </si>
  <si>
    <t>주 : 1) 2012년부터 소방방재청 소방대상물 구분 변경으로 항목 변경함</t>
  </si>
  <si>
    <t xml:space="preserve">      2) 제주특별자치도 전체수치임</t>
  </si>
  <si>
    <t xml:space="preserve">  Note : 2) Total number of Jeju Special Self-Governing Province </t>
  </si>
  <si>
    <t xml:space="preserve">       Note : 3) Total number of Jeju Special Self-Governing Province </t>
  </si>
  <si>
    <r>
      <t xml:space="preserve">   주 : 정원기준</t>
    </r>
  </si>
  <si>
    <r>
      <t>자료</t>
    </r>
    <r>
      <rPr>
        <sz val="10"/>
        <color indexed="8"/>
        <rFont val="Arial"/>
        <family val="2"/>
      </rPr>
      <t xml:space="preserve"> : </t>
    </r>
    <r>
      <rPr>
        <sz val="10"/>
        <color indexed="8"/>
        <rFont val="굴림"/>
        <family val="3"/>
      </rPr>
      <t>제주지방경찰청</t>
    </r>
    <r>
      <rPr>
        <sz val="10"/>
        <color indexed="8"/>
        <rFont val="Arial"/>
        <family val="2"/>
      </rPr>
      <t xml:space="preserve">, </t>
    </r>
    <r>
      <rPr>
        <sz val="10"/>
        <color indexed="8"/>
        <rFont val="굴림"/>
        <family val="3"/>
      </rPr>
      <t>제주지방해양경찰청</t>
    </r>
  </si>
  <si>
    <r>
      <t xml:space="preserve"> </t>
    </r>
    <r>
      <rPr>
        <sz val="10"/>
        <color indexed="8"/>
        <rFont val="Arial"/>
        <family val="2"/>
      </rPr>
      <t xml:space="preserve">  </t>
    </r>
    <r>
      <rPr>
        <sz val="10"/>
        <color indexed="8"/>
        <rFont val="굴림"/>
        <family val="3"/>
      </rPr>
      <t>주</t>
    </r>
    <r>
      <rPr>
        <sz val="10"/>
        <color indexed="8"/>
        <rFont val="Arial"/>
        <family val="2"/>
      </rPr>
      <t xml:space="preserve"> : </t>
    </r>
    <r>
      <rPr>
        <sz val="10"/>
        <color indexed="8"/>
        <rFont val="굴림"/>
        <family val="3"/>
      </rPr>
      <t>정원기준</t>
    </r>
  </si>
  <si>
    <t xml:space="preserve">   주 : 1) 국가화재분류체계(2007.1) 변경. 쓰레기소각, 음식물조리, 빨래삼기, 전기스파크 등 오인처리를 화재에 포함. </t>
  </si>
  <si>
    <t xml:space="preserve">         2) 연구·학원, 운동시설, 동식물시설, 자동차시설, 기타 비주거 시설</t>
  </si>
  <si>
    <t xml:space="preserve">         3) 제주소방서 - 제주시 19개동, 1면(추자면)</t>
  </si>
  <si>
    <t xml:space="preserve">         4) 서귀포소방서 - 서귀포시 12개동</t>
  </si>
  <si>
    <t xml:space="preserve">         5) 서부소방서 - 제주시(한림읍, 애월읍, 한경면), 서귀포시(대정읍, 안덕면)</t>
  </si>
  <si>
    <t xml:space="preserve">         6) 동부소방서 - 제주시(구좌읍, 조천읍, 우도면), 서귀포시(성산읍, 남원읍, 표선면)</t>
  </si>
  <si>
    <t xml:space="preserve">         7) 제주특별자치도 전체수치임</t>
  </si>
  <si>
    <t xml:space="preserve">   주 : 1) 미처리는 출동했으나 이미 자력구조 등으로 119 구조대의 활동이 불필요한 경우</t>
  </si>
  <si>
    <t xml:space="preserve">         2) 사고종별의 '기타'에는 붕괴, 추락, 폭발, 약물, 자연재해, 고립, 유독물질, 자해범죄 등이 포함</t>
  </si>
  <si>
    <t xml:space="preserve">         3) 제주특별자치도 전체수치임</t>
  </si>
  <si>
    <t>연     별</t>
  </si>
  <si>
    <t>Fire Station</t>
  </si>
  <si>
    <t>Jeju 
Fire Station</t>
  </si>
  <si>
    <t>Seogwipo 
Fire Station</t>
  </si>
  <si>
    <t>Seobu
Fire Station</t>
  </si>
  <si>
    <t>Rural
Type</t>
  </si>
  <si>
    <t>High-powered</t>
  </si>
  <si>
    <t>Detoxication</t>
  </si>
  <si>
    <t>Chemistry analysis</t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</si>
  <si>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명</t>
    </r>
    <r>
      <rPr>
        <sz val="10"/>
        <rFont val="Arial"/>
        <family val="2"/>
      </rPr>
      <t>)</t>
    </r>
  </si>
  <si>
    <t>(Unit : person)</t>
  </si>
  <si>
    <t>Total</t>
  </si>
  <si>
    <t>-</t>
  </si>
  <si>
    <t>Year</t>
  </si>
  <si>
    <t>Dong</t>
  </si>
  <si>
    <t xml:space="preserve"> </t>
  </si>
  <si>
    <t>General</t>
  </si>
  <si>
    <t>풍 속 범</t>
  </si>
  <si>
    <t>Felony offenses</t>
  </si>
  <si>
    <t xml:space="preserve">Thefts </t>
  </si>
  <si>
    <t>Violent offenses</t>
  </si>
  <si>
    <t>Intellectual offenses</t>
  </si>
  <si>
    <t>Other criminal offenses</t>
  </si>
  <si>
    <t>펌프차</t>
  </si>
  <si>
    <t>물탱크차</t>
  </si>
  <si>
    <t>46 이하
below 
46</t>
  </si>
  <si>
    <t>27 이하
Below 
27</t>
  </si>
  <si>
    <t>35 이상
Over
35</t>
  </si>
  <si>
    <t>Forest fire truck</t>
  </si>
  <si>
    <t>Inplosire</t>
  </si>
  <si>
    <t>Unman Drainage truck</t>
  </si>
  <si>
    <t xml:space="preserve">Mountain </t>
  </si>
  <si>
    <t>Cases</t>
  </si>
  <si>
    <t>Bus</t>
  </si>
  <si>
    <t>Truck</t>
  </si>
  <si>
    <t>Others</t>
  </si>
  <si>
    <t>Arrest</t>
  </si>
  <si>
    <t>경찰서별</t>
  </si>
  <si>
    <t>Intellectual</t>
  </si>
  <si>
    <t>Violation of</t>
  </si>
  <si>
    <t>일 반 직</t>
  </si>
  <si>
    <t>의용소방대원
Volunteer firemen</t>
  </si>
  <si>
    <t>여성의용소방대원
Female
Volunteer firemen</t>
  </si>
  <si>
    <t>소방정감</t>
  </si>
  <si>
    <t xml:space="preserve">소방준감
</t>
  </si>
  <si>
    <t>대수</t>
  </si>
  <si>
    <t>인원수</t>
  </si>
  <si>
    <t>Year</t>
  </si>
  <si>
    <t>Deputy</t>
  </si>
  <si>
    <t>Assistant</t>
  </si>
  <si>
    <t>Senior</t>
  </si>
  <si>
    <t>Fire</t>
  </si>
  <si>
    <t>fire 
marshal</t>
  </si>
  <si>
    <t>Fire station</t>
  </si>
  <si>
    <t>marshal</t>
  </si>
  <si>
    <t>chief</t>
  </si>
  <si>
    <t>captain</t>
  </si>
  <si>
    <t>Lieutenant</t>
  </si>
  <si>
    <t>sergeant</t>
  </si>
  <si>
    <t>fighter</t>
  </si>
  <si>
    <t xml:space="preserve">    General </t>
  </si>
  <si>
    <t>Professional</t>
  </si>
  <si>
    <t>Number</t>
  </si>
  <si>
    <t>Persons</t>
  </si>
  <si>
    <t>Jeju Fire Station</t>
  </si>
  <si>
    <t>Seogwipo Fire Station</t>
  </si>
  <si>
    <t>Year
Si</t>
  </si>
  <si>
    <r>
      <t xml:space="preserve">  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명</t>
    </r>
    <r>
      <rPr>
        <sz val="10"/>
        <rFont val="Arial"/>
        <family val="2"/>
      </rPr>
      <t>)</t>
    </r>
  </si>
  <si>
    <r>
      <t>소</t>
    </r>
    <r>
      <rPr>
        <sz val="10"/>
        <rFont val="Arial"/>
        <family val="2"/>
      </rPr>
      <t xml:space="preserve">            </t>
    </r>
    <r>
      <rPr>
        <sz val="10"/>
        <rFont val="굴림"/>
        <family val="3"/>
      </rPr>
      <t>방</t>
    </r>
    <r>
      <rPr>
        <sz val="10"/>
        <rFont val="Arial"/>
        <family val="2"/>
      </rPr>
      <t xml:space="preserve">           </t>
    </r>
    <r>
      <rPr>
        <sz val="10"/>
        <rFont val="굴림"/>
        <family val="3"/>
      </rPr>
      <t>직</t>
    </r>
    <r>
      <rPr>
        <sz val="10"/>
        <rFont val="Arial"/>
        <family val="2"/>
      </rPr>
      <t xml:space="preserve">           Fire-fighting positions</t>
    </r>
  </si>
  <si>
    <r>
      <t>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문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직</t>
    </r>
  </si>
  <si>
    <r>
      <t>소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방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감</t>
    </r>
  </si>
  <si>
    <r>
      <t>소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방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정</t>
    </r>
  </si>
  <si>
    <r>
      <t>소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방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령</t>
    </r>
  </si>
  <si>
    <r>
      <t>소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방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경</t>
    </r>
  </si>
  <si>
    <r>
      <t>소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방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위</t>
    </r>
  </si>
  <si>
    <r>
      <t>소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방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장</t>
    </r>
  </si>
  <si>
    <r>
      <t>소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방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교</t>
    </r>
  </si>
  <si>
    <r>
      <t>소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방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사</t>
    </r>
  </si>
  <si>
    <r>
      <t xml:space="preserve">4. </t>
    </r>
    <r>
      <rPr>
        <b/>
        <sz val="18"/>
        <rFont val="굴림"/>
        <family val="3"/>
      </rPr>
      <t>소</t>
    </r>
    <r>
      <rPr>
        <b/>
        <sz val="18"/>
        <rFont val="Arial"/>
        <family val="2"/>
      </rPr>
      <t xml:space="preserve">   </t>
    </r>
    <r>
      <rPr>
        <b/>
        <sz val="18"/>
        <rFont val="굴림"/>
        <family val="3"/>
      </rPr>
      <t>방</t>
    </r>
    <r>
      <rPr>
        <b/>
        <sz val="18"/>
        <rFont val="Arial"/>
        <family val="2"/>
      </rPr>
      <t xml:space="preserve">   </t>
    </r>
    <r>
      <rPr>
        <b/>
        <sz val="18"/>
        <rFont val="굴림"/>
        <family val="3"/>
      </rPr>
      <t>공</t>
    </r>
    <r>
      <rPr>
        <b/>
        <sz val="18"/>
        <rFont val="Arial"/>
        <family val="2"/>
      </rPr>
      <t xml:space="preserve">   </t>
    </r>
    <r>
      <rPr>
        <b/>
        <sz val="18"/>
        <rFont val="굴림"/>
        <family val="3"/>
      </rPr>
      <t>무</t>
    </r>
    <r>
      <rPr>
        <b/>
        <sz val="18"/>
        <rFont val="Arial"/>
        <family val="2"/>
      </rPr>
      <t xml:space="preserve">   </t>
    </r>
    <r>
      <rPr>
        <b/>
        <sz val="18"/>
        <rFont val="굴림"/>
        <family val="3"/>
      </rPr>
      <t>원</t>
    </r>
    <r>
      <rPr>
        <b/>
        <sz val="18"/>
        <rFont val="Arial"/>
        <family val="2"/>
      </rPr>
      <t xml:space="preserve">               Fire-fighting Officials</t>
    </r>
  </si>
  <si>
    <r>
      <t xml:space="preserve">9.  </t>
    </r>
    <r>
      <rPr>
        <b/>
        <sz val="18"/>
        <rFont val="돋움"/>
        <family val="3"/>
      </rPr>
      <t>민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원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서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류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처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리</t>
    </r>
    <r>
      <rPr>
        <b/>
        <sz val="18"/>
        <rFont val="Arial"/>
        <family val="2"/>
      </rPr>
      <t xml:space="preserve">          Handling of Civil Request Documents</t>
    </r>
  </si>
  <si>
    <r>
      <t xml:space="preserve">10. </t>
    </r>
    <r>
      <rPr>
        <b/>
        <sz val="18"/>
        <rFont val="굴림"/>
        <family val="3"/>
      </rPr>
      <t>여</t>
    </r>
    <r>
      <rPr>
        <b/>
        <sz val="18"/>
        <rFont val="Arial"/>
        <family val="2"/>
      </rPr>
      <t xml:space="preserve">  </t>
    </r>
    <r>
      <rPr>
        <b/>
        <sz val="18"/>
        <rFont val="굴림"/>
        <family val="3"/>
      </rPr>
      <t>권</t>
    </r>
    <r>
      <rPr>
        <b/>
        <sz val="18"/>
        <rFont val="Arial"/>
        <family val="2"/>
      </rPr>
      <t xml:space="preserve">  </t>
    </r>
    <r>
      <rPr>
        <b/>
        <sz val="18"/>
        <rFont val="굴림"/>
        <family val="3"/>
      </rPr>
      <t>발</t>
    </r>
    <r>
      <rPr>
        <b/>
        <sz val="18"/>
        <rFont val="Arial"/>
        <family val="2"/>
      </rPr>
      <t xml:space="preserve">  </t>
    </r>
    <r>
      <rPr>
        <b/>
        <sz val="18"/>
        <rFont val="굴림"/>
        <family val="3"/>
      </rPr>
      <t>급</t>
    </r>
    <r>
      <rPr>
        <b/>
        <sz val="18"/>
        <rFont val="Arial"/>
        <family val="2"/>
      </rPr>
      <t xml:space="preserve">          Passport Issues</t>
    </r>
  </si>
  <si>
    <r>
      <t xml:space="preserve">11. </t>
    </r>
    <r>
      <rPr>
        <b/>
        <sz val="18"/>
        <rFont val="굴림"/>
        <family val="3"/>
      </rPr>
      <t>범죄발생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및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검거</t>
    </r>
    <r>
      <rPr>
        <b/>
        <sz val="18"/>
        <rFont val="Arial"/>
        <family val="2"/>
      </rPr>
      <t xml:space="preserve">          Criminal Offenses and Arrests</t>
    </r>
  </si>
  <si>
    <r>
      <t xml:space="preserve">11-1. </t>
    </r>
    <r>
      <rPr>
        <b/>
        <sz val="18"/>
        <rFont val="굴림"/>
        <family val="3"/>
      </rPr>
      <t>범죄발생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및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검거</t>
    </r>
    <r>
      <rPr>
        <b/>
        <sz val="18"/>
        <rFont val="Arial"/>
        <family val="2"/>
      </rPr>
      <t>(</t>
    </r>
    <r>
      <rPr>
        <b/>
        <sz val="18"/>
        <rFont val="굴림"/>
        <family val="3"/>
      </rPr>
      <t>경찰서별</t>
    </r>
    <r>
      <rPr>
        <b/>
        <sz val="18"/>
        <rFont val="Arial"/>
        <family val="2"/>
      </rPr>
      <t>)          Criminal Offenses and Arrests (by Police Station)</t>
    </r>
  </si>
  <si>
    <r>
      <t xml:space="preserve">12. </t>
    </r>
    <r>
      <rPr>
        <b/>
        <sz val="18"/>
        <rFont val="굴림"/>
        <family val="3"/>
      </rPr>
      <t>연령별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피의자</t>
    </r>
    <r>
      <rPr>
        <b/>
        <sz val="18"/>
        <rFont val="Arial"/>
        <family val="2"/>
      </rPr>
      <t xml:space="preserve">          Suspects by Age-group</t>
    </r>
  </si>
  <si>
    <r>
      <t xml:space="preserve">13. </t>
    </r>
    <r>
      <rPr>
        <b/>
        <sz val="18"/>
        <rFont val="굴림"/>
        <family val="3"/>
      </rPr>
      <t>학력별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피의자</t>
    </r>
    <r>
      <rPr>
        <b/>
        <sz val="18"/>
        <rFont val="Arial"/>
        <family val="2"/>
      </rPr>
      <t xml:space="preserve">          Suspects by Education Background</t>
    </r>
  </si>
  <si>
    <r>
      <t xml:space="preserve">14. </t>
    </r>
    <r>
      <rPr>
        <b/>
        <sz val="18"/>
        <rFont val="굴림"/>
        <family val="3"/>
      </rPr>
      <t>소</t>
    </r>
    <r>
      <rPr>
        <b/>
        <sz val="18"/>
        <rFont val="Arial"/>
        <family val="2"/>
      </rPr>
      <t xml:space="preserve">   </t>
    </r>
    <r>
      <rPr>
        <b/>
        <sz val="18"/>
        <rFont val="굴림"/>
        <family val="3"/>
      </rPr>
      <t>년</t>
    </r>
    <r>
      <rPr>
        <b/>
        <sz val="18"/>
        <rFont val="Arial"/>
        <family val="2"/>
      </rPr>
      <t xml:space="preserve">   </t>
    </r>
    <r>
      <rPr>
        <b/>
        <sz val="18"/>
        <rFont val="굴림"/>
        <family val="3"/>
      </rPr>
      <t>범</t>
    </r>
    <r>
      <rPr>
        <b/>
        <sz val="18"/>
        <rFont val="Arial"/>
        <family val="2"/>
      </rPr>
      <t xml:space="preserve">   </t>
    </r>
    <r>
      <rPr>
        <b/>
        <sz val="18"/>
        <rFont val="굴림"/>
        <family val="3"/>
      </rPr>
      <t>죄</t>
    </r>
    <r>
      <rPr>
        <b/>
        <sz val="18"/>
        <rFont val="Arial"/>
        <family val="2"/>
      </rPr>
      <t xml:space="preserve">         Juvenile Delinquency</t>
    </r>
  </si>
  <si>
    <t>Police Station</t>
  </si>
  <si>
    <t>offenses</t>
  </si>
  <si>
    <t>public morals</t>
  </si>
  <si>
    <t>Jeju Dongbu Police Station</t>
  </si>
  <si>
    <t>Jeju Seobu Police 
Station</t>
  </si>
  <si>
    <t>Seogwipo Police 
Station</t>
  </si>
  <si>
    <t>(단위 : 대)</t>
  </si>
  <si>
    <t> (Unit : each)</t>
  </si>
  <si>
    <t>2 0 1 0</t>
  </si>
  <si>
    <t>연 별</t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</si>
  <si>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개소</t>
    </r>
    <r>
      <rPr>
        <sz val="10"/>
        <rFont val="Arial"/>
        <family val="2"/>
      </rPr>
      <t>)</t>
    </r>
  </si>
  <si>
    <t xml:space="preserve"> (Unit : each)</t>
  </si>
  <si>
    <t>계</t>
  </si>
  <si>
    <t>소방서별</t>
  </si>
  <si>
    <t>Prison</t>
  </si>
  <si>
    <t>property</t>
  </si>
  <si>
    <t>연별</t>
  </si>
  <si>
    <t>자료 : 총무과</t>
  </si>
  <si>
    <t>Source : General Affairs Department</t>
  </si>
  <si>
    <t xml:space="preserve">   주 : 정원기준</t>
  </si>
  <si>
    <t>자료 : 종합민원실</t>
  </si>
  <si>
    <t xml:space="preserve">    Source : Civil Services Department</t>
  </si>
  <si>
    <t xml:space="preserve">   주 : 기타-제도개선 건의,질의,진정등</t>
  </si>
  <si>
    <t>자료 : 제주특별자치도 자치행정과</t>
  </si>
  <si>
    <t>자료 : 제주지방경찰청</t>
  </si>
  <si>
    <t>Source : Jeju Provincial Police Agency</t>
  </si>
  <si>
    <t>동부소방서</t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</si>
  <si>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건</t>
    </r>
    <r>
      <rPr>
        <sz val="10"/>
        <rFont val="Arial"/>
        <family val="2"/>
      </rPr>
      <t>)</t>
    </r>
  </si>
  <si>
    <t>(Unit : case)</t>
  </si>
  <si>
    <r>
      <t>연</t>
    </r>
    <r>
      <rPr>
        <sz val="10"/>
        <rFont val="Arial"/>
        <family val="2"/>
      </rPr>
      <t xml:space="preserve">        </t>
    </r>
    <r>
      <rPr>
        <sz val="10"/>
        <rFont val="돋움"/>
        <family val="3"/>
      </rPr>
      <t>별</t>
    </r>
  </si>
  <si>
    <t>Offenses other than 
criminal code</t>
  </si>
  <si>
    <t>Rate</t>
  </si>
  <si>
    <t xml:space="preserve">   주 : 제주특별자치도 전체수치임</t>
  </si>
  <si>
    <t xml:space="preserve">Note : Total number of Jeju Special Self-Governing Province </t>
  </si>
  <si>
    <t>연       별</t>
  </si>
  <si>
    <r>
      <t xml:space="preserve">14 </t>
    </r>
    <r>
      <rPr>
        <sz val="10"/>
        <rFont val="굴림"/>
        <family val="3"/>
      </rPr>
      <t>세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미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만</t>
    </r>
  </si>
  <si>
    <r>
      <t xml:space="preserve">14   ~   19 </t>
    </r>
    <r>
      <rPr>
        <sz val="10"/>
        <rFont val="굴림"/>
        <family val="3"/>
      </rPr>
      <t>세</t>
    </r>
  </si>
  <si>
    <r>
      <t xml:space="preserve">20   ~   25 </t>
    </r>
    <r>
      <rPr>
        <sz val="10"/>
        <rFont val="굴림"/>
        <family val="3"/>
      </rPr>
      <t>세</t>
    </r>
  </si>
  <si>
    <r>
      <t xml:space="preserve">26   ~  30 </t>
    </r>
    <r>
      <rPr>
        <sz val="10"/>
        <rFont val="굴림"/>
        <family val="3"/>
      </rPr>
      <t>세</t>
    </r>
  </si>
  <si>
    <r>
      <t xml:space="preserve">31   ~  35 </t>
    </r>
    <r>
      <rPr>
        <sz val="10"/>
        <rFont val="굴림"/>
        <family val="3"/>
      </rPr>
      <t>세</t>
    </r>
  </si>
  <si>
    <r>
      <t xml:space="preserve">36   ~  40 </t>
    </r>
    <r>
      <rPr>
        <sz val="10"/>
        <rFont val="굴림"/>
        <family val="3"/>
      </rPr>
      <t>세</t>
    </r>
  </si>
  <si>
    <r>
      <t xml:space="preserve">41   ~    50 </t>
    </r>
    <r>
      <rPr>
        <sz val="10"/>
        <rFont val="굴림"/>
        <family val="3"/>
      </rPr>
      <t>세</t>
    </r>
  </si>
  <si>
    <r>
      <t xml:space="preserve">51   ~   60 </t>
    </r>
    <r>
      <rPr>
        <sz val="10"/>
        <rFont val="굴림"/>
        <family val="3"/>
      </rPr>
      <t>세</t>
    </r>
  </si>
  <si>
    <r>
      <t xml:space="preserve">61 </t>
    </r>
    <r>
      <rPr>
        <sz val="10"/>
        <rFont val="굴림"/>
        <family val="3"/>
      </rPr>
      <t>∼</t>
    </r>
    <r>
      <rPr>
        <sz val="10"/>
        <rFont val="Arial"/>
        <family val="2"/>
      </rPr>
      <t xml:space="preserve"> 70</t>
    </r>
    <r>
      <rPr>
        <sz val="10"/>
        <rFont val="굴림"/>
        <family val="3"/>
      </rPr>
      <t>세</t>
    </r>
  </si>
  <si>
    <r>
      <t xml:space="preserve">71 </t>
    </r>
    <r>
      <rPr>
        <sz val="10"/>
        <rFont val="굴림"/>
        <family val="3"/>
      </rPr>
      <t>세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이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상</t>
    </r>
  </si>
  <si>
    <t>Under 14 years old</t>
  </si>
  <si>
    <r>
      <t>14</t>
    </r>
    <r>
      <rPr>
        <sz val="10"/>
        <rFont val="굴림"/>
        <family val="3"/>
      </rPr>
      <t>∼</t>
    </r>
    <r>
      <rPr>
        <sz val="10"/>
        <rFont val="Arial"/>
        <family val="2"/>
      </rPr>
      <t>19 years old</t>
    </r>
  </si>
  <si>
    <r>
      <t xml:space="preserve">20 </t>
    </r>
    <r>
      <rPr>
        <sz val="10"/>
        <rFont val="굴림"/>
        <family val="3"/>
      </rPr>
      <t>∼</t>
    </r>
    <r>
      <rPr>
        <sz val="10"/>
        <rFont val="Arial"/>
        <family val="2"/>
      </rPr>
      <t>25 years old</t>
    </r>
  </si>
  <si>
    <r>
      <t>26</t>
    </r>
    <r>
      <rPr>
        <sz val="10"/>
        <rFont val="굴림"/>
        <family val="3"/>
      </rPr>
      <t>∼</t>
    </r>
    <r>
      <rPr>
        <sz val="10"/>
        <rFont val="Arial"/>
        <family val="2"/>
      </rPr>
      <t xml:space="preserve"> 30 years old</t>
    </r>
  </si>
  <si>
    <r>
      <t>31</t>
    </r>
    <r>
      <rPr>
        <sz val="10"/>
        <rFont val="굴림"/>
        <family val="3"/>
      </rPr>
      <t>∼</t>
    </r>
    <r>
      <rPr>
        <sz val="10"/>
        <rFont val="Arial"/>
        <family val="2"/>
      </rPr>
      <t xml:space="preserve"> 35 years old</t>
    </r>
  </si>
  <si>
    <r>
      <t>36</t>
    </r>
    <r>
      <rPr>
        <sz val="10"/>
        <rFont val="굴림"/>
        <family val="3"/>
      </rPr>
      <t>∼</t>
    </r>
    <r>
      <rPr>
        <sz val="10"/>
        <rFont val="Arial"/>
        <family val="2"/>
      </rPr>
      <t xml:space="preserve"> 40 years old</t>
    </r>
  </si>
  <si>
    <r>
      <t xml:space="preserve">41 </t>
    </r>
    <r>
      <rPr>
        <sz val="10"/>
        <rFont val="굴림"/>
        <family val="3"/>
      </rPr>
      <t>∼</t>
    </r>
    <r>
      <rPr>
        <sz val="10"/>
        <rFont val="Arial"/>
        <family val="2"/>
      </rPr>
      <t xml:space="preserve"> 50 years old</t>
    </r>
  </si>
  <si>
    <r>
      <t xml:space="preserve">51 </t>
    </r>
    <r>
      <rPr>
        <sz val="10"/>
        <rFont val="굴림"/>
        <family val="3"/>
      </rPr>
      <t>∼</t>
    </r>
    <r>
      <rPr>
        <sz val="10"/>
        <rFont val="Arial"/>
        <family val="2"/>
      </rPr>
      <t xml:space="preserve"> 60 years old</t>
    </r>
  </si>
  <si>
    <r>
      <t xml:space="preserve">61 </t>
    </r>
    <r>
      <rPr>
        <sz val="10"/>
        <rFont val="굴림"/>
        <family val="3"/>
      </rPr>
      <t>∼</t>
    </r>
    <r>
      <rPr>
        <sz val="10"/>
        <rFont val="Arial"/>
        <family val="2"/>
      </rPr>
      <t xml:space="preserve"> 70 years old</t>
    </r>
  </si>
  <si>
    <t>Years old and over</t>
  </si>
  <si>
    <t>Unknown</t>
  </si>
  <si>
    <t>Police station</t>
  </si>
  <si>
    <r>
      <t>기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타</t>
    </r>
  </si>
  <si>
    <t>College and University</t>
  </si>
  <si>
    <t>High school</t>
  </si>
  <si>
    <t>Middle school</t>
  </si>
  <si>
    <t>Elementary school</t>
  </si>
  <si>
    <t>Never</t>
  </si>
  <si>
    <t>Police Starion</t>
  </si>
  <si>
    <t>Graduation</t>
  </si>
  <si>
    <t>Drop-out</t>
  </si>
  <si>
    <t>In school</t>
  </si>
  <si>
    <t>attending</t>
  </si>
  <si>
    <t>(단위 : ha, 천원</t>
  </si>
  <si>
    <t>  (Unit : ha,  1,000 won)</t>
  </si>
  <si>
    <r>
      <t>합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한양신명조,한컴돋움"/>
        <family val="3"/>
      </rPr>
      <t>계</t>
    </r>
    <r>
      <rPr>
        <sz val="10"/>
        <color indexed="8"/>
        <rFont val="Arial"/>
        <family val="2"/>
      </rPr>
      <t xml:space="preserve"> Total</t>
    </r>
  </si>
  <si>
    <r>
      <t>입산자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한양신명조,한컴돋움"/>
        <family val="3"/>
      </rPr>
      <t>실화</t>
    </r>
  </si>
  <si>
    <r>
      <t>어린이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한양신명조,한컴돋움"/>
        <family val="3"/>
      </rPr>
      <t>불장난</t>
    </r>
  </si>
  <si>
    <t>Note : 1) Action taken, but not necessary because of self-rescue</t>
  </si>
  <si>
    <t>Motor</t>
  </si>
  <si>
    <t>Male</t>
  </si>
  <si>
    <t>Female</t>
  </si>
  <si>
    <t>-</t>
  </si>
  <si>
    <t>제주소방서</t>
  </si>
  <si>
    <t>서귀포소방서</t>
  </si>
  <si>
    <t>서부소방서</t>
  </si>
  <si>
    <t>Dongbu
Fire Station</t>
  </si>
  <si>
    <r>
      <t>(</t>
    </r>
    <r>
      <rPr>
        <sz val="10"/>
        <rFont val="돋움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돋움"/>
        <family val="3"/>
      </rPr>
      <t>건</t>
    </r>
    <r>
      <rPr>
        <sz val="10"/>
        <rFont val="Arial"/>
        <family val="2"/>
      </rPr>
      <t>)</t>
    </r>
  </si>
  <si>
    <t>(Unit : case)</t>
  </si>
  <si>
    <r>
      <t>연별</t>
    </r>
  </si>
  <si>
    <t>계</t>
  </si>
  <si>
    <r>
      <t>인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가</t>
    </r>
    <r>
      <rPr>
        <sz val="10"/>
        <rFont val="Arial"/>
        <family val="2"/>
      </rPr>
      <t xml:space="preserve">  ·  </t>
    </r>
    <r>
      <rPr>
        <sz val="10"/>
        <rFont val="돋움"/>
        <family val="3"/>
      </rPr>
      <t>허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가</t>
    </r>
  </si>
  <si>
    <r>
      <t>특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허</t>
    </r>
    <r>
      <rPr>
        <sz val="10"/>
        <rFont val="Arial"/>
        <family val="2"/>
      </rPr>
      <t xml:space="preserve"> · </t>
    </r>
    <r>
      <rPr>
        <sz val="10"/>
        <rFont val="돋움"/>
        <family val="3"/>
      </rPr>
      <t>면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허</t>
    </r>
  </si>
  <si>
    <r>
      <t>승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인</t>
    </r>
    <r>
      <rPr>
        <sz val="10"/>
        <rFont val="Arial"/>
        <family val="2"/>
      </rPr>
      <t xml:space="preserve"> · </t>
    </r>
    <r>
      <rPr>
        <sz val="10"/>
        <rFont val="돋움"/>
        <family val="3"/>
      </rPr>
      <t>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정</t>
    </r>
  </si>
  <si>
    <r>
      <t>신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고</t>
    </r>
    <r>
      <rPr>
        <sz val="10"/>
        <rFont val="Arial"/>
        <family val="2"/>
      </rPr>
      <t xml:space="preserve"> · </t>
    </r>
    <r>
      <rPr>
        <sz val="10"/>
        <rFont val="돋움"/>
        <family val="3"/>
      </rPr>
      <t>등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록</t>
    </r>
  </si>
  <si>
    <r>
      <t>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험</t>
    </r>
    <r>
      <rPr>
        <sz val="10"/>
        <rFont val="Arial"/>
        <family val="2"/>
      </rPr>
      <t xml:space="preserve"> · </t>
    </r>
    <r>
      <rPr>
        <sz val="10"/>
        <rFont val="돋움"/>
        <family val="3"/>
      </rPr>
      <t>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사</t>
    </r>
  </si>
  <si>
    <r>
      <t>확인증명</t>
    </r>
    <r>
      <rPr>
        <sz val="10"/>
        <rFont val="Arial"/>
        <family val="2"/>
      </rPr>
      <t>/</t>
    </r>
    <r>
      <rPr>
        <sz val="10"/>
        <rFont val="돋움"/>
        <family val="3"/>
      </rPr>
      <t>교부</t>
    </r>
  </si>
  <si>
    <t>Year</t>
  </si>
  <si>
    <t>Total</t>
  </si>
  <si>
    <t>Sanction/ Permisson</t>
  </si>
  <si>
    <t>Patent /    License</t>
  </si>
  <si>
    <r>
      <t>Approval</t>
    </r>
    <r>
      <rPr>
        <sz val="10"/>
        <rFont val="Arial"/>
        <family val="2"/>
      </rPr>
      <t>/</t>
    </r>
    <r>
      <rPr>
        <sz val="10"/>
        <rFont val="Arial"/>
        <family val="2"/>
      </rPr>
      <t xml:space="preserve">
Designation</t>
    </r>
  </si>
  <si>
    <t>Notification/
Registration</t>
  </si>
  <si>
    <t>Test/
Inspection</t>
  </si>
  <si>
    <t>Confirmation.
Certification
/Delivery</t>
  </si>
  <si>
    <t>Others</t>
  </si>
  <si>
    <t>Source : Jeju Special Self-Governing Province Adminstrative Management Division</t>
  </si>
  <si>
    <t>Year</t>
  </si>
  <si>
    <t>자매결연 지역</t>
  </si>
  <si>
    <t>자매결연 일자</t>
  </si>
  <si>
    <t>교 류 현 황 Number of interchanges</t>
  </si>
  <si>
    <t>Foreign city/local area for goodwill exchange relations</t>
  </si>
  <si>
    <t>Date of establishment of goodwill exchange relations</t>
  </si>
  <si>
    <t>전화·서신 교환 등(회)</t>
  </si>
  <si>
    <t>상호교류(인적교류)(건)</t>
  </si>
  <si>
    <t>민간교류경제교류(건)</t>
  </si>
  <si>
    <t>Telephone, mail etc.</t>
  </si>
  <si>
    <t>Personnel</t>
  </si>
  <si>
    <t>Civilian</t>
  </si>
  <si>
    <t>1987.11.12</t>
  </si>
  <si>
    <t>1995.12.11</t>
  </si>
  <si>
    <t>1996.10.22</t>
  </si>
  <si>
    <t>1997.10.29</t>
  </si>
  <si>
    <t>2004.10.14</t>
  </si>
  <si>
    <t>합계</t>
  </si>
  <si>
    <t>화학차</t>
  </si>
  <si>
    <t>고가차(M별)</t>
  </si>
  <si>
    <t>굴절차(M별)</t>
  </si>
  <si>
    <t>구조차(일반)</t>
  </si>
  <si>
    <t>조명차</t>
  </si>
  <si>
    <t>배연차</t>
  </si>
  <si>
    <t>Pumper</t>
  </si>
  <si>
    <t>Chemical truck</t>
  </si>
  <si>
    <t>Aerial ladder truck</t>
  </si>
  <si>
    <t>Aerial ladder platform</t>
  </si>
  <si>
    <t>Rescue </t>
  </si>
  <si>
    <t>대형</t>
  </si>
  <si>
    <t>중형</t>
  </si>
  <si>
    <t>소형</t>
  </si>
  <si>
    <t>농촌형</t>
  </si>
  <si>
    <t>산불진화</t>
  </si>
  <si>
    <t>고성능</t>
  </si>
  <si>
    <t>제독차</t>
  </si>
  <si>
    <t>내폭</t>
  </si>
  <si>
    <t>분석차</t>
  </si>
  <si>
    <t>일반</t>
  </si>
  <si>
    <t>버스</t>
  </si>
  <si>
    <t>산악</t>
  </si>
  <si>
    <t>Total</t>
  </si>
  <si>
    <t>Large -size</t>
  </si>
  <si>
    <t>Middle -size</t>
  </si>
  <si>
    <t>Small-size</t>
  </si>
  <si>
    <t>Water tank truck</t>
  </si>
  <si>
    <t>General</t>
  </si>
  <si>
    <t>Bus</t>
  </si>
  <si>
    <t>Flood-light truck</t>
  </si>
  <si>
    <t>Exhaust truck</t>
  </si>
  <si>
    <t>구급차</t>
  </si>
  <si>
    <t>지휘차</t>
  </si>
  <si>
    <t>위성</t>
  </si>
  <si>
    <t>장비</t>
  </si>
  <si>
    <t>트레일러</t>
  </si>
  <si>
    <t>견인차</t>
  </si>
  <si>
    <t>논밭두렁</t>
  </si>
  <si>
    <t>기타</t>
  </si>
  <si>
    <t>Accident by climber</t>
  </si>
  <si>
    <t>Weed burning</t>
  </si>
  <si>
    <t>Accident by children</t>
  </si>
  <si>
    <t>Others</t>
  </si>
  <si>
    <t>면적</t>
  </si>
  <si>
    <t>피해액</t>
  </si>
  <si>
    <t>Area</t>
  </si>
  <si>
    <t>Amount of damage</t>
  </si>
  <si>
    <t>화물차</t>
  </si>
  <si>
    <t>굴삭기</t>
  </si>
  <si>
    <t>영  상</t>
  </si>
  <si>
    <t>순찰차</t>
  </si>
  <si>
    <t>행정차</t>
  </si>
  <si>
    <t>기타차</t>
  </si>
  <si>
    <t>오토바이</t>
  </si>
  <si>
    <t>소방헬기</t>
  </si>
  <si>
    <t>구조정</t>
  </si>
  <si>
    <t>Ambulance</t>
  </si>
  <si>
    <t>운반차</t>
  </si>
  <si>
    <t>Trailer</t>
  </si>
  <si>
    <t>홍보차</t>
  </si>
  <si>
    <t>(탑승인원)</t>
  </si>
  <si>
    <t>(톤)</t>
  </si>
  <si>
    <t>A형</t>
  </si>
  <si>
    <t>B형</t>
  </si>
  <si>
    <t>공기</t>
  </si>
  <si>
    <t>보트</t>
  </si>
  <si>
    <t>Fire helicopter</t>
  </si>
  <si>
    <t>Fire ship</t>
  </si>
  <si>
    <t>rescue ship</t>
  </si>
  <si>
    <t>(일반)</t>
  </si>
  <si>
    <t>(특수)</t>
  </si>
  <si>
    <t>충전기</t>
  </si>
  <si>
    <t>운반</t>
  </si>
  <si>
    <t>Satellite Relay</t>
  </si>
  <si>
    <t>Equip-ment trans-port truck</t>
  </si>
  <si>
    <t>Wrecker</t>
  </si>
  <si>
    <t>Truck</t>
  </si>
  <si>
    <t>Mobile Fire Safety Vehicle</t>
  </si>
  <si>
    <t>Video PR Vehicle</t>
  </si>
  <si>
    <t>Patrol car</t>
  </si>
  <si>
    <t>Official Car</t>
  </si>
  <si>
    <t>Motor cycle</t>
  </si>
  <si>
    <t>hospitals</t>
  </si>
  <si>
    <t>(Unit : case)</t>
  </si>
  <si>
    <t>무인
방수탑차</t>
  </si>
  <si>
    <t>2 0 1 0</t>
  </si>
  <si>
    <r>
      <t xml:space="preserve">   1. </t>
    </r>
    <r>
      <rPr>
        <b/>
        <sz val="18"/>
        <rFont val="돋움"/>
        <family val="3"/>
      </rPr>
      <t>공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무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원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총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괄</t>
    </r>
    <r>
      <rPr>
        <b/>
        <sz val="18"/>
        <rFont val="Arial"/>
        <family val="2"/>
      </rPr>
      <t xml:space="preserve">           Summary of Government Employees(Authorized)</t>
    </r>
  </si>
  <si>
    <r>
      <t>(</t>
    </r>
    <r>
      <rPr>
        <sz val="10"/>
        <rFont val="돋움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돋움"/>
        <family val="3"/>
      </rPr>
      <t>명</t>
    </r>
    <r>
      <rPr>
        <sz val="10"/>
        <rFont val="Arial"/>
        <family val="2"/>
      </rPr>
      <t>)</t>
    </r>
  </si>
  <si>
    <t>(Unit : Person)</t>
  </si>
  <si>
    <r>
      <t>연별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및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직능별</t>
    </r>
  </si>
  <si>
    <r>
      <t>합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 xml:space="preserve">계
</t>
    </r>
    <r>
      <rPr>
        <sz val="10"/>
        <rFont val="Arial"/>
        <family val="2"/>
      </rPr>
      <t>Total</t>
    </r>
  </si>
  <si>
    <r>
      <t>본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 xml:space="preserve">청
</t>
    </r>
    <r>
      <rPr>
        <sz val="10"/>
        <rFont val="Arial"/>
        <family val="2"/>
      </rPr>
      <t>Head office</t>
    </r>
  </si>
  <si>
    <r>
      <t>읍</t>
    </r>
    <r>
      <rPr>
        <sz val="10"/>
        <rFont val="Arial"/>
        <family val="2"/>
      </rPr>
      <t>·</t>
    </r>
    <r>
      <rPr>
        <sz val="10"/>
        <rFont val="돋움"/>
        <family val="3"/>
      </rPr>
      <t xml:space="preserve">면
</t>
    </r>
    <r>
      <rPr>
        <sz val="10"/>
        <rFont val="Arial"/>
        <family val="2"/>
      </rPr>
      <t>Eup·Myeon</t>
    </r>
  </si>
  <si>
    <r>
      <t xml:space="preserve">동
</t>
    </r>
    <r>
      <rPr>
        <sz val="10"/>
        <rFont val="Arial"/>
        <family val="2"/>
      </rPr>
      <t xml:space="preserve">Dong </t>
    </r>
  </si>
  <si>
    <t>Year &amp; Class</t>
  </si>
  <si>
    <r>
      <t xml:space="preserve">2. </t>
    </r>
    <r>
      <rPr>
        <b/>
        <sz val="18"/>
        <rFont val="돋움"/>
        <family val="3"/>
      </rPr>
      <t>본</t>
    </r>
    <r>
      <rPr>
        <b/>
        <sz val="18"/>
        <rFont val="Arial"/>
        <family val="2"/>
      </rPr>
      <t xml:space="preserve">  </t>
    </r>
    <r>
      <rPr>
        <b/>
        <sz val="18"/>
        <rFont val="돋움"/>
        <family val="3"/>
      </rPr>
      <t>청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공</t>
    </r>
    <r>
      <rPr>
        <b/>
        <sz val="18"/>
        <rFont val="Arial"/>
        <family val="2"/>
      </rPr>
      <t xml:space="preserve">  </t>
    </r>
    <r>
      <rPr>
        <b/>
        <sz val="18"/>
        <rFont val="돋움"/>
        <family val="3"/>
      </rPr>
      <t>무</t>
    </r>
    <r>
      <rPr>
        <b/>
        <sz val="18"/>
        <rFont val="Arial"/>
        <family val="2"/>
      </rPr>
      <t xml:space="preserve">  </t>
    </r>
    <r>
      <rPr>
        <b/>
        <sz val="18"/>
        <rFont val="돋움"/>
        <family val="3"/>
      </rPr>
      <t>원</t>
    </r>
    <r>
      <rPr>
        <b/>
        <sz val="18"/>
        <rFont val="Arial"/>
        <family val="2"/>
      </rPr>
      <t xml:space="preserve">            Government Employees of Head Office</t>
    </r>
  </si>
  <si>
    <r>
      <t xml:space="preserve">합계
</t>
    </r>
    <r>
      <rPr>
        <sz val="10"/>
        <rFont val="Arial"/>
        <family val="2"/>
      </rPr>
      <t>Total</t>
    </r>
  </si>
  <si>
    <r>
      <t xml:space="preserve">정무직
</t>
    </r>
    <r>
      <rPr>
        <sz val="10"/>
        <rFont val="Arial"/>
        <family val="2"/>
      </rPr>
      <t xml:space="preserve">Political
</t>
    </r>
    <r>
      <rPr>
        <sz val="10"/>
        <rFont val="Arial"/>
        <family val="2"/>
      </rPr>
      <t>(Selected)</t>
    </r>
  </si>
  <si>
    <r>
      <t xml:space="preserve">별정직
</t>
    </r>
    <r>
      <rPr>
        <sz val="10"/>
        <rFont val="Arial"/>
        <family val="2"/>
      </rPr>
      <t>Specific</t>
    </r>
  </si>
  <si>
    <r>
      <t xml:space="preserve">특정직
</t>
    </r>
    <r>
      <rPr>
        <sz val="10"/>
        <rFont val="Arial"/>
        <family val="2"/>
      </rPr>
      <t>Special</t>
    </r>
  </si>
  <si>
    <t>고   위
공무원</t>
  </si>
  <si>
    <r>
      <t>일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반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직</t>
    </r>
  </si>
  <si>
    <r>
      <t xml:space="preserve">계
</t>
    </r>
    <r>
      <rPr>
        <sz val="10"/>
        <rFont val="Arial"/>
        <family val="2"/>
      </rPr>
      <t>Total</t>
    </r>
  </si>
  <si>
    <r>
      <t>1</t>
    </r>
    <r>
      <rPr>
        <sz val="10"/>
        <rFont val="돋움"/>
        <family val="3"/>
      </rPr>
      <t xml:space="preserve">급
</t>
    </r>
    <r>
      <rPr>
        <sz val="10"/>
        <rFont val="Arial"/>
        <family val="2"/>
      </rPr>
      <t>1th
Grade</t>
    </r>
  </si>
  <si>
    <r>
      <t>2</t>
    </r>
    <r>
      <rPr>
        <sz val="10"/>
        <rFont val="돋움"/>
        <family val="3"/>
      </rPr>
      <t xml:space="preserve">급
</t>
    </r>
    <r>
      <rPr>
        <sz val="10"/>
        <rFont val="Arial"/>
        <family val="2"/>
      </rPr>
      <t>2nd
Grade</t>
    </r>
  </si>
  <si>
    <r>
      <t>3</t>
    </r>
    <r>
      <rPr>
        <sz val="10"/>
        <rFont val="돋움"/>
        <family val="3"/>
      </rPr>
      <t xml:space="preserve">급
</t>
    </r>
    <r>
      <rPr>
        <sz val="10"/>
        <rFont val="Arial"/>
        <family val="2"/>
      </rPr>
      <t>3rd
Grade</t>
    </r>
  </si>
  <si>
    <r>
      <t>4</t>
    </r>
    <r>
      <rPr>
        <sz val="10"/>
        <rFont val="돋움"/>
        <family val="3"/>
      </rPr>
      <t xml:space="preserve">급
</t>
    </r>
    <r>
      <rPr>
        <sz val="10"/>
        <rFont val="Arial"/>
        <family val="2"/>
      </rPr>
      <t>4th
Grade</t>
    </r>
  </si>
  <si>
    <r>
      <t>5</t>
    </r>
    <r>
      <rPr>
        <sz val="10"/>
        <rFont val="돋움"/>
        <family val="3"/>
      </rPr>
      <t xml:space="preserve">급
</t>
    </r>
    <r>
      <rPr>
        <sz val="10"/>
        <rFont val="Arial"/>
        <family val="2"/>
      </rPr>
      <t>5th
Grade</t>
    </r>
  </si>
  <si>
    <r>
      <t>6</t>
    </r>
    <r>
      <rPr>
        <sz val="10"/>
        <rFont val="돋움"/>
        <family val="3"/>
      </rPr>
      <t xml:space="preserve">급
</t>
    </r>
    <r>
      <rPr>
        <sz val="10"/>
        <rFont val="Arial"/>
        <family val="2"/>
      </rPr>
      <t>6th
Grade</t>
    </r>
  </si>
  <si>
    <r>
      <t>7</t>
    </r>
    <r>
      <rPr>
        <sz val="10"/>
        <rFont val="돋움"/>
        <family val="3"/>
      </rPr>
      <t xml:space="preserve">급
</t>
    </r>
    <r>
      <rPr>
        <sz val="10"/>
        <rFont val="Arial"/>
        <family val="2"/>
      </rPr>
      <t>7th
Grade</t>
    </r>
  </si>
  <si>
    <r>
      <t>8</t>
    </r>
    <r>
      <rPr>
        <sz val="10"/>
        <rFont val="돋움"/>
        <family val="3"/>
      </rPr>
      <t xml:space="preserve">급
</t>
    </r>
    <r>
      <rPr>
        <sz val="10"/>
        <rFont val="Arial"/>
        <family val="2"/>
      </rPr>
      <t>8th
Grade</t>
    </r>
  </si>
  <si>
    <r>
      <t>9</t>
    </r>
    <r>
      <rPr>
        <sz val="10"/>
        <rFont val="돋움"/>
        <family val="3"/>
      </rPr>
      <t xml:space="preserve">급
</t>
    </r>
    <r>
      <rPr>
        <sz val="10"/>
        <rFont val="Arial"/>
        <family val="2"/>
      </rPr>
      <t>9th
Grade</t>
    </r>
  </si>
  <si>
    <r>
      <t xml:space="preserve">연구관
</t>
    </r>
    <r>
      <rPr>
        <sz val="10"/>
        <rFont val="Arial"/>
        <family val="2"/>
      </rPr>
      <t>Research officer</t>
    </r>
  </si>
  <si>
    <r>
      <t xml:space="preserve">연구사
</t>
    </r>
    <r>
      <rPr>
        <sz val="10"/>
        <rFont val="Arial"/>
        <family val="2"/>
      </rPr>
      <t>Resear-cher</t>
    </r>
  </si>
  <si>
    <r>
      <t xml:space="preserve">지도관
</t>
    </r>
    <r>
      <rPr>
        <sz val="10"/>
        <rFont val="Arial"/>
        <family val="2"/>
      </rPr>
      <t>Advising officer</t>
    </r>
  </si>
  <si>
    <r>
      <t xml:space="preserve">지도사
</t>
    </r>
    <r>
      <rPr>
        <sz val="10"/>
        <rFont val="Arial"/>
        <family val="2"/>
      </rPr>
      <t>Advisor</t>
    </r>
  </si>
  <si>
    <t>종합민원실</t>
  </si>
  <si>
    <t>주민생활지원국</t>
  </si>
  <si>
    <r>
      <t xml:space="preserve">3. </t>
    </r>
    <r>
      <rPr>
        <b/>
        <sz val="18"/>
        <rFont val="굴림"/>
        <family val="3"/>
      </rPr>
      <t>읍</t>
    </r>
    <r>
      <rPr>
        <b/>
        <sz val="18"/>
        <rFont val="Arial"/>
        <family val="2"/>
      </rPr>
      <t>·</t>
    </r>
    <r>
      <rPr>
        <b/>
        <sz val="18"/>
        <rFont val="굴림"/>
        <family val="3"/>
      </rPr>
      <t>면</t>
    </r>
    <r>
      <rPr>
        <b/>
        <sz val="18"/>
        <rFont val="Arial"/>
        <family val="2"/>
      </rPr>
      <t>·</t>
    </r>
    <r>
      <rPr>
        <b/>
        <sz val="18"/>
        <rFont val="굴림"/>
        <family val="3"/>
      </rPr>
      <t>동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공무원</t>
    </r>
    <r>
      <rPr>
        <b/>
        <sz val="18"/>
        <rFont val="Arial"/>
        <family val="2"/>
      </rPr>
      <t xml:space="preserve">   Government Employees of Eup, Myeon and Dong</t>
    </r>
  </si>
  <si>
    <r>
      <t>연별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및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읍면동별</t>
    </r>
  </si>
  <si>
    <r>
      <t>합</t>
    </r>
    <r>
      <rPr>
        <sz val="10"/>
        <rFont val="Arial"/>
        <family val="2"/>
      </rPr>
      <t xml:space="preserve">    </t>
    </r>
    <r>
      <rPr>
        <sz val="10"/>
        <rFont val="돋움"/>
        <family val="3"/>
      </rPr>
      <t xml:space="preserve">계
</t>
    </r>
    <r>
      <rPr>
        <sz val="10"/>
        <rFont val="Arial"/>
        <family val="2"/>
      </rPr>
      <t>Total</t>
    </r>
  </si>
  <si>
    <r>
      <t>일</t>
    </r>
    <r>
      <rPr>
        <sz val="10"/>
        <rFont val="Arial"/>
        <family val="2"/>
      </rPr>
      <t xml:space="preserve">    </t>
    </r>
    <r>
      <rPr>
        <sz val="10"/>
        <rFont val="돋움"/>
        <family val="3"/>
      </rPr>
      <t>반</t>
    </r>
    <r>
      <rPr>
        <sz val="10"/>
        <rFont val="Arial"/>
        <family val="2"/>
      </rPr>
      <t xml:space="preserve">    </t>
    </r>
    <r>
      <rPr>
        <sz val="10"/>
        <rFont val="돋움"/>
        <family val="3"/>
      </rPr>
      <t>직</t>
    </r>
  </si>
  <si>
    <r>
      <t xml:space="preserve">Year &amp; 
</t>
    </r>
    <r>
      <rPr>
        <sz val="10"/>
        <rFont val="Arial"/>
        <family val="2"/>
      </rPr>
      <t>Eup</t>
    </r>
    <r>
      <rPr>
        <sz val="10"/>
        <rFont val="Arial"/>
        <family val="2"/>
      </rPr>
      <t>·</t>
    </r>
    <r>
      <rPr>
        <sz val="10"/>
        <rFont val="Arial"/>
        <family val="2"/>
      </rPr>
      <t>Myeon</t>
    </r>
    <r>
      <rPr>
        <sz val="10"/>
        <rFont val="Arial"/>
        <family val="2"/>
      </rPr>
      <t>·</t>
    </r>
    <r>
      <rPr>
        <sz val="10"/>
        <rFont val="Arial"/>
        <family val="2"/>
      </rPr>
      <t>Dong</t>
    </r>
  </si>
  <si>
    <r>
      <t xml:space="preserve">계
</t>
    </r>
    <r>
      <rPr>
        <sz val="10"/>
        <rFont val="Arial"/>
        <family val="2"/>
      </rPr>
      <t>Sub-total</t>
    </r>
  </si>
  <si>
    <r>
      <t>5</t>
    </r>
    <r>
      <rPr>
        <sz val="10"/>
        <rFont val="돋움"/>
        <family val="3"/>
      </rPr>
      <t xml:space="preserve">급
</t>
    </r>
    <r>
      <rPr>
        <sz val="10"/>
        <rFont val="Arial"/>
        <family val="2"/>
      </rPr>
      <t>5th Grade</t>
    </r>
  </si>
  <si>
    <r>
      <t>6</t>
    </r>
    <r>
      <rPr>
        <sz val="10"/>
        <rFont val="돋움"/>
        <family val="3"/>
      </rPr>
      <t xml:space="preserve">급
</t>
    </r>
    <r>
      <rPr>
        <sz val="10"/>
        <rFont val="Arial"/>
        <family val="2"/>
      </rPr>
      <t>6th Grade</t>
    </r>
  </si>
  <si>
    <r>
      <t>7</t>
    </r>
    <r>
      <rPr>
        <sz val="10"/>
        <rFont val="돋움"/>
        <family val="3"/>
      </rPr>
      <t xml:space="preserve">급
</t>
    </r>
    <r>
      <rPr>
        <sz val="10"/>
        <rFont val="Arial"/>
        <family val="2"/>
      </rPr>
      <t>7th Grade</t>
    </r>
  </si>
  <si>
    <r>
      <t>8</t>
    </r>
    <r>
      <rPr>
        <sz val="10"/>
        <rFont val="돋움"/>
        <family val="3"/>
      </rPr>
      <t xml:space="preserve">급
</t>
    </r>
    <r>
      <rPr>
        <sz val="10"/>
        <rFont val="Arial"/>
        <family val="2"/>
      </rPr>
      <t>8th Grade</t>
    </r>
  </si>
  <si>
    <r>
      <t>9</t>
    </r>
    <r>
      <rPr>
        <sz val="10"/>
        <rFont val="돋움"/>
        <family val="3"/>
      </rPr>
      <t xml:space="preserve">급
</t>
    </r>
    <r>
      <rPr>
        <sz val="10"/>
        <rFont val="Arial"/>
        <family val="2"/>
      </rPr>
      <t>9th Grade</t>
    </r>
  </si>
  <si>
    <t>Eup·Myeon</t>
  </si>
  <si>
    <t>본부</t>
  </si>
  <si>
    <t>Jeju Provincial Police 
Agency</t>
  </si>
  <si>
    <t xml:space="preserve">General </t>
  </si>
  <si>
    <t>비례대표</t>
  </si>
  <si>
    <t>Violation of
public morals</t>
  </si>
  <si>
    <t xml:space="preserve">Other criminal </t>
  </si>
  <si>
    <t>Offenses other than
criminal code</t>
  </si>
  <si>
    <t xml:space="preserve">   주 :  제주특별자치도 전체수치임</t>
  </si>
  <si>
    <r>
      <t xml:space="preserve">15. </t>
    </r>
    <r>
      <rPr>
        <b/>
        <sz val="18"/>
        <rFont val="굴림"/>
        <family val="3"/>
      </rPr>
      <t>화</t>
    </r>
    <r>
      <rPr>
        <b/>
        <sz val="18"/>
        <rFont val="Arial"/>
        <family val="2"/>
      </rPr>
      <t xml:space="preserve">     </t>
    </r>
    <r>
      <rPr>
        <b/>
        <sz val="18"/>
        <rFont val="굴림"/>
        <family val="3"/>
      </rPr>
      <t>재</t>
    </r>
    <r>
      <rPr>
        <b/>
        <sz val="18"/>
        <rFont val="Arial"/>
        <family val="2"/>
      </rPr>
      <t xml:space="preserve">     </t>
    </r>
    <r>
      <rPr>
        <b/>
        <sz val="18"/>
        <rFont val="굴림"/>
        <family val="3"/>
      </rPr>
      <t>발</t>
    </r>
    <r>
      <rPr>
        <b/>
        <sz val="18"/>
        <rFont val="Arial"/>
        <family val="2"/>
      </rPr>
      <t xml:space="preserve">     </t>
    </r>
    <r>
      <rPr>
        <b/>
        <sz val="18"/>
        <rFont val="굴림"/>
        <family val="3"/>
      </rPr>
      <t>생</t>
    </r>
    <r>
      <rPr>
        <b/>
        <sz val="18"/>
        <rFont val="Arial"/>
        <family val="2"/>
      </rPr>
      <t xml:space="preserve">          Fire Incidents</t>
    </r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</si>
  <si>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건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천원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명</t>
    </r>
    <r>
      <rPr>
        <sz val="10"/>
        <rFont val="Arial"/>
        <family val="2"/>
      </rPr>
      <t>)</t>
    </r>
  </si>
  <si>
    <t>(Unit : case, 1,000won, person)</t>
  </si>
  <si>
    <t>재산피해
경감액
Reduction amount of property damaged</t>
  </si>
  <si>
    <t>이재민수</t>
  </si>
  <si>
    <t>구조인원</t>
  </si>
  <si>
    <t>Number of fire incidents</t>
  </si>
  <si>
    <t>Burnt-down</t>
  </si>
  <si>
    <t>Amount of property damaged</t>
  </si>
  <si>
    <t>Casualties</t>
  </si>
  <si>
    <t>이재가구수</t>
  </si>
  <si>
    <t>Number</t>
  </si>
  <si>
    <t>of</t>
  </si>
  <si>
    <t>Immovable</t>
  </si>
  <si>
    <t>Movable</t>
  </si>
  <si>
    <t>Accident</t>
  </si>
  <si>
    <t>Arson</t>
  </si>
  <si>
    <t>buildings</t>
  </si>
  <si>
    <t>households</t>
  </si>
  <si>
    <t>Area</t>
  </si>
  <si>
    <r>
      <t>실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화</t>
    </r>
  </si>
  <si>
    <t>자연적요인</t>
  </si>
  <si>
    <r>
      <t>방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화</t>
    </r>
  </si>
  <si>
    <t>발화요인
(미  상)</t>
  </si>
  <si>
    <t>전기적요인</t>
  </si>
  <si>
    <t>기계적</t>
  </si>
  <si>
    <t>화학적요인</t>
  </si>
  <si>
    <t>가스누출</t>
  </si>
  <si>
    <t>교통사고</t>
  </si>
  <si>
    <t>부주의</t>
  </si>
  <si>
    <t>방화명확</t>
  </si>
  <si>
    <t>방화의심</t>
  </si>
  <si>
    <t>Electrical</t>
  </si>
  <si>
    <t>요 인</t>
  </si>
  <si>
    <r>
      <t>(</t>
    </r>
    <r>
      <rPr>
        <sz val="10"/>
        <rFont val="돋움"/>
        <family val="3"/>
      </rPr>
      <t>폭발</t>
    </r>
    <r>
      <rPr>
        <sz val="10"/>
        <rFont val="Arial"/>
        <family val="2"/>
      </rPr>
      <t>)</t>
    </r>
  </si>
  <si>
    <t>Traffic</t>
  </si>
  <si>
    <t>Incendiary</t>
  </si>
  <si>
    <t>distribution</t>
  </si>
  <si>
    <t>Machinery</t>
  </si>
  <si>
    <t>Chemicals</t>
  </si>
  <si>
    <t>Gas</t>
  </si>
  <si>
    <t>accident</t>
  </si>
  <si>
    <t>Careless</t>
  </si>
  <si>
    <t>Other</t>
  </si>
  <si>
    <t>Natural</t>
  </si>
  <si>
    <t>suspicious</t>
  </si>
  <si>
    <t xml:space="preserve"> (Unit : case)</t>
  </si>
  <si>
    <t>Jeju Fire 
Station</t>
  </si>
  <si>
    <t>Source : Jeju Special Self-Governing Province  Fire Suppression &amp; Rescue Division</t>
  </si>
  <si>
    <t>자료 : 제주특별자치도 방호구조과</t>
  </si>
  <si>
    <r>
      <t xml:space="preserve">16. </t>
    </r>
    <r>
      <rPr>
        <b/>
        <sz val="18"/>
        <rFont val="굴림"/>
        <family val="3"/>
      </rPr>
      <t>발화요인별 화재발생</t>
    </r>
    <r>
      <rPr>
        <b/>
        <sz val="18"/>
        <rFont val="Arial"/>
        <family val="2"/>
      </rPr>
      <t xml:space="preserve">          Fire Incidents by Cause</t>
    </r>
  </si>
  <si>
    <r>
      <t xml:space="preserve">17. </t>
    </r>
    <r>
      <rPr>
        <b/>
        <sz val="18"/>
        <rFont val="굴림"/>
        <family val="3"/>
      </rPr>
      <t>장소별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화재발생</t>
    </r>
    <r>
      <rPr>
        <b/>
        <sz val="18"/>
        <rFont val="Arial"/>
        <family val="2"/>
      </rPr>
      <t xml:space="preserve">          Fire Incidents by Place</t>
    </r>
  </si>
  <si>
    <r>
      <t xml:space="preserve">18. </t>
    </r>
    <r>
      <rPr>
        <b/>
        <sz val="18"/>
        <color indexed="8"/>
        <rFont val="돋움"/>
        <family val="3"/>
      </rPr>
      <t>산불발생</t>
    </r>
    <r>
      <rPr>
        <b/>
        <sz val="18"/>
        <color indexed="8"/>
        <rFont val="Arial"/>
        <family val="2"/>
      </rPr>
      <t xml:space="preserve"> </t>
    </r>
    <r>
      <rPr>
        <b/>
        <sz val="18"/>
        <color indexed="8"/>
        <rFont val="돋움"/>
        <family val="3"/>
      </rPr>
      <t>현황</t>
    </r>
    <r>
      <rPr>
        <b/>
        <sz val="18"/>
        <color indexed="8"/>
        <rFont val="Arial"/>
        <family val="2"/>
      </rPr>
      <t xml:space="preserve">       Forest Fires</t>
    </r>
  </si>
  <si>
    <t>Number of</t>
  </si>
  <si>
    <t>cases</t>
  </si>
  <si>
    <t>patients</t>
  </si>
  <si>
    <t>reported</t>
  </si>
  <si>
    <t>transported</t>
  </si>
  <si>
    <t>Hypertension</t>
  </si>
  <si>
    <t>Diabetes</t>
  </si>
  <si>
    <t>Fall</t>
  </si>
  <si>
    <t>Traumatic shock</t>
  </si>
  <si>
    <t>Clinics</t>
  </si>
  <si>
    <t>Hospitals</t>
  </si>
  <si>
    <r>
      <t>(</t>
    </r>
    <r>
      <rPr>
        <sz val="10"/>
        <rFont val="굴림"/>
        <family val="3"/>
      </rPr>
      <t>명</t>
    </r>
    <r>
      <rPr>
        <sz val="10"/>
        <rFont val="Arial"/>
        <family val="2"/>
      </rPr>
      <t>)</t>
    </r>
  </si>
  <si>
    <r>
      <t>(</t>
    </r>
    <r>
      <rPr>
        <sz val="10"/>
        <rFont val="굴림"/>
        <family val="3"/>
      </rPr>
      <t>자체처리</t>
    </r>
    <r>
      <rPr>
        <sz val="10"/>
        <rFont val="Arial"/>
        <family val="2"/>
      </rPr>
      <t>,</t>
    </r>
  </si>
  <si>
    <t>person</t>
  </si>
  <si>
    <t>Fire</t>
  </si>
  <si>
    <r>
      <rPr>
        <sz val="10"/>
        <rFont val="굴림"/>
        <family val="3"/>
      </rPr>
      <t>제주소방서</t>
    </r>
  </si>
  <si>
    <r>
      <rPr>
        <sz val="10"/>
        <rFont val="굴림"/>
        <family val="3"/>
      </rPr>
      <t>서귀포소방서</t>
    </r>
  </si>
  <si>
    <r>
      <rPr>
        <sz val="10"/>
        <rFont val="굴림"/>
        <family val="3"/>
      </rPr>
      <t>서부소방서</t>
    </r>
  </si>
  <si>
    <r>
      <rPr>
        <sz val="10"/>
        <rFont val="굴림"/>
        <family val="3"/>
      </rPr>
      <t>동부소방서</t>
    </r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</si>
  <si>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건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명</t>
    </r>
    <r>
      <rPr>
        <sz val="10"/>
        <rFont val="Arial"/>
        <family val="2"/>
      </rPr>
      <t>)</t>
    </r>
  </si>
  <si>
    <t>(Unit : case, person)</t>
  </si>
  <si>
    <t>Per 10 thousand</t>
  </si>
  <si>
    <t>Per 100 thousand</t>
  </si>
  <si>
    <t>Vehicle</t>
  </si>
  <si>
    <t xml:space="preserve">Railway </t>
  </si>
  <si>
    <t>automobile</t>
  </si>
  <si>
    <t>Killed</t>
  </si>
  <si>
    <t>Injured</t>
  </si>
  <si>
    <t>to person</t>
  </si>
  <si>
    <t>to vehicle</t>
  </si>
  <si>
    <t>only</t>
  </si>
  <si>
    <t>crossing</t>
  </si>
  <si>
    <t>Passenger car</t>
  </si>
  <si>
    <t>Special car</t>
  </si>
  <si>
    <t>Motor cycle</t>
  </si>
  <si>
    <r>
      <t xml:space="preserve">1 </t>
    </r>
    <r>
      <rPr>
        <sz val="10"/>
        <rFont val="굴림"/>
        <family val="3"/>
      </rPr>
      <t>종</t>
    </r>
    <r>
      <rPr>
        <sz val="10"/>
        <rFont val="Arial"/>
        <family val="2"/>
      </rPr>
      <t xml:space="preserve">               1st  Class</t>
    </r>
  </si>
  <si>
    <r>
      <t xml:space="preserve">2 </t>
    </r>
    <r>
      <rPr>
        <sz val="10"/>
        <rFont val="굴림"/>
        <family val="3"/>
      </rPr>
      <t>종</t>
    </r>
    <r>
      <rPr>
        <sz val="10"/>
        <rFont val="Arial"/>
        <family val="2"/>
      </rPr>
      <t xml:space="preserve">             2nd Class</t>
    </r>
  </si>
  <si>
    <t>Large-size</t>
  </si>
  <si>
    <t>Small-size</t>
  </si>
  <si>
    <t>Special</t>
  </si>
  <si>
    <t>Sex</t>
  </si>
  <si>
    <t>Note : The Statistic are for Jeju Province.</t>
  </si>
  <si>
    <t xml:space="preserve">(Unit : person) </t>
  </si>
  <si>
    <r>
      <t xml:space="preserve">1 </t>
    </r>
    <r>
      <rPr>
        <sz val="10"/>
        <rFont val="굴림"/>
        <family val="3"/>
      </rPr>
      <t>종</t>
    </r>
    <r>
      <rPr>
        <sz val="10"/>
        <rFont val="Arial"/>
        <family val="2"/>
      </rPr>
      <t xml:space="preserve">      1st  Class</t>
    </r>
  </si>
  <si>
    <r>
      <t xml:space="preserve">2 </t>
    </r>
    <r>
      <rPr>
        <sz val="10"/>
        <rFont val="굴림"/>
        <family val="3"/>
      </rPr>
      <t>종</t>
    </r>
    <r>
      <rPr>
        <sz val="10"/>
        <rFont val="Arial"/>
        <family val="2"/>
      </rPr>
      <t xml:space="preserve">      2nd  Class</t>
    </r>
  </si>
  <si>
    <t>Application</t>
  </si>
  <si>
    <t>Passed</t>
  </si>
  <si>
    <r>
      <t xml:space="preserve">19. </t>
    </r>
    <r>
      <rPr>
        <b/>
        <sz val="18"/>
        <rFont val="한양신명조,한컴돋움"/>
        <family val="3"/>
      </rPr>
      <t>소방장비</t>
    </r>
    <r>
      <rPr>
        <b/>
        <sz val="18"/>
        <rFont val="Arial"/>
        <family val="2"/>
      </rPr>
      <t xml:space="preserve">     Fire-fighting Equipment </t>
    </r>
  </si>
  <si>
    <r>
      <t xml:space="preserve">20. 119 </t>
    </r>
    <r>
      <rPr>
        <b/>
        <sz val="18"/>
        <rFont val="굴림"/>
        <family val="3"/>
      </rPr>
      <t>구급활동실적</t>
    </r>
    <r>
      <rPr>
        <b/>
        <sz val="18"/>
        <rFont val="Arial"/>
        <family val="2"/>
      </rPr>
      <t xml:space="preserve">               Performance of EMS Activity</t>
    </r>
  </si>
  <si>
    <r>
      <t xml:space="preserve">21. 119 </t>
    </r>
    <r>
      <rPr>
        <b/>
        <sz val="18"/>
        <rFont val="굴림"/>
        <family val="3"/>
      </rPr>
      <t>구조활동실적</t>
    </r>
    <r>
      <rPr>
        <b/>
        <sz val="18"/>
        <rFont val="Arial"/>
        <family val="2"/>
      </rPr>
      <t xml:space="preserve">               Performance of 119 Rescue Activity</t>
    </r>
  </si>
  <si>
    <t>자료 : 관광진흥과</t>
  </si>
  <si>
    <t>Source : Tourism Promotion Div</t>
  </si>
  <si>
    <r>
      <t>6</t>
    </r>
    <r>
      <rPr>
        <sz val="10"/>
        <rFont val="돋움"/>
        <family val="3"/>
      </rPr>
      <t>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도시</t>
    </r>
  </si>
  <si>
    <t>2 0 1 0</t>
  </si>
  <si>
    <t>2 0 1 1</t>
  </si>
  <si>
    <t>2 0 1 1</t>
  </si>
  <si>
    <t>Seobu Fire Station</t>
  </si>
  <si>
    <t>Dongbu Fire Station</t>
  </si>
  <si>
    <t>Source : Jeju Special Self-Governing Province Fire Policy Division</t>
  </si>
  <si>
    <t xml:space="preserve">   Note : 1) Excluding volunteer firemen</t>
  </si>
  <si>
    <r>
      <rPr>
        <sz val="10"/>
        <rFont val="굴림"/>
        <family val="3"/>
      </rPr>
      <t>구분</t>
    </r>
  </si>
  <si>
    <r>
      <rPr>
        <sz val="10"/>
        <rFont val="굴림"/>
        <family val="3"/>
      </rPr>
      <t xml:space="preserve">국회의원
</t>
    </r>
    <r>
      <rPr>
        <sz val="10"/>
        <rFont val="Arial"/>
        <family val="2"/>
      </rPr>
      <t>Member of National Assembly</t>
    </r>
  </si>
  <si>
    <r>
      <rPr>
        <sz val="10"/>
        <rFont val="굴림"/>
        <family val="3"/>
      </rPr>
      <t xml:space="preserve">선거구수
</t>
    </r>
    <r>
      <rPr>
        <sz val="10"/>
        <rFont val="Arial"/>
        <family val="2"/>
      </rPr>
      <t>No. of constituency</t>
    </r>
  </si>
  <si>
    <r>
      <rPr>
        <sz val="10"/>
        <rFont val="굴림"/>
        <family val="3"/>
      </rPr>
      <t xml:space="preserve">선거구수
</t>
    </r>
    <r>
      <rPr>
        <sz val="10"/>
        <rFont val="Arial"/>
        <family val="2"/>
      </rPr>
      <t>No. of constituency</t>
    </r>
  </si>
  <si>
    <r>
      <rPr>
        <sz val="10"/>
        <rFont val="굴림"/>
        <family val="3"/>
      </rPr>
      <t>의원수</t>
    </r>
    <r>
      <rPr>
        <sz val="10"/>
        <rFont val="Arial"/>
        <family val="2"/>
      </rPr>
      <t xml:space="preserve">  Assembly2)</t>
    </r>
  </si>
  <si>
    <r>
      <rPr>
        <sz val="10"/>
        <rFont val="굴림"/>
        <family val="3"/>
      </rPr>
      <t>지역구</t>
    </r>
  </si>
  <si>
    <r>
      <rPr>
        <sz val="10"/>
        <rFont val="굴림"/>
        <family val="3"/>
      </rPr>
      <t>교육의원</t>
    </r>
  </si>
  <si>
    <r>
      <rPr>
        <sz val="10"/>
        <rFont val="굴림"/>
        <family val="3"/>
      </rPr>
      <t>비례대표</t>
    </r>
  </si>
  <si>
    <r>
      <rPr>
        <sz val="10"/>
        <rFont val="굴림"/>
        <family val="3"/>
      </rPr>
      <t>계</t>
    </r>
  </si>
  <si>
    <r>
      <rPr>
        <sz val="10"/>
        <rFont val="굴림"/>
        <family val="3"/>
      </rPr>
      <t>남</t>
    </r>
  </si>
  <si>
    <r>
      <rPr>
        <sz val="10"/>
        <rFont val="굴림"/>
        <family val="3"/>
      </rPr>
      <t xml:space="preserve">계
</t>
    </r>
    <r>
      <rPr>
        <sz val="10"/>
        <rFont val="Arial"/>
        <family val="2"/>
      </rPr>
      <t>Total</t>
    </r>
  </si>
  <si>
    <r>
      <rPr>
        <sz val="10"/>
        <rFont val="굴림"/>
        <family val="3"/>
      </rPr>
      <t xml:space="preserve">남
</t>
    </r>
    <r>
      <rPr>
        <sz val="10"/>
        <rFont val="Arial"/>
        <family val="2"/>
      </rPr>
      <t>Male</t>
    </r>
  </si>
  <si>
    <r>
      <rPr>
        <sz val="10"/>
        <rFont val="굴림"/>
        <family val="3"/>
      </rPr>
      <t xml:space="preserve">여
</t>
    </r>
    <r>
      <rPr>
        <sz val="10"/>
        <rFont val="Arial"/>
        <family val="2"/>
      </rPr>
      <t>Female</t>
    </r>
  </si>
  <si>
    <r>
      <rPr>
        <sz val="10"/>
        <rFont val="굴림"/>
        <family val="3"/>
      </rPr>
      <t xml:space="preserve">계
</t>
    </r>
    <r>
      <rPr>
        <sz val="10"/>
        <rFont val="Arial"/>
        <family val="2"/>
      </rPr>
      <t>Total</t>
    </r>
  </si>
  <si>
    <r>
      <rPr>
        <sz val="10"/>
        <rFont val="굴림"/>
        <family val="3"/>
      </rPr>
      <t>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주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시</t>
    </r>
  </si>
  <si>
    <r>
      <rPr>
        <sz val="10"/>
        <rFont val="굴림"/>
        <family val="3"/>
      </rPr>
      <t>서귀포시</t>
    </r>
  </si>
  <si>
    <t xml:space="preserve"> 자료 : 제주특별자치도 정책기획관, 선거관리위원회</t>
  </si>
  <si>
    <t>Source : Jeju Special Self-Governing Province Policy Planning Division, National Election Commission</t>
  </si>
  <si>
    <t xml:space="preserve">           2) 비례대표 포함  Including proportional representation</t>
  </si>
  <si>
    <r>
      <t>(</t>
    </r>
    <r>
      <rPr>
        <sz val="10"/>
        <color indexed="8"/>
        <rFont val="HY중고딕"/>
        <family val="1"/>
      </rPr>
      <t>단위</t>
    </r>
    <r>
      <rPr>
        <sz val="10"/>
        <color indexed="8"/>
        <rFont val="Arial"/>
        <family val="2"/>
      </rPr>
      <t xml:space="preserve"> : </t>
    </r>
    <r>
      <rPr>
        <sz val="10"/>
        <color indexed="8"/>
        <rFont val="HY중고딕"/>
        <family val="1"/>
      </rPr>
      <t>명</t>
    </r>
    <r>
      <rPr>
        <sz val="10"/>
        <color indexed="8"/>
        <rFont val="Arial"/>
        <family val="2"/>
      </rPr>
      <t>)</t>
    </r>
  </si>
  <si>
    <t>(Unit : person)</t>
  </si>
  <si>
    <r>
      <rPr>
        <sz val="10"/>
        <rFont val="굴림"/>
        <family val="3"/>
      </rPr>
      <t>의원수</t>
    </r>
    <r>
      <rPr>
        <sz val="10"/>
        <rFont val="Arial"/>
        <family val="2"/>
      </rPr>
      <t xml:space="preserve">   Assembly</t>
    </r>
    <r>
      <rPr>
        <vertAlign val="superscript"/>
        <sz val="10"/>
        <rFont val="Arial"/>
        <family val="2"/>
      </rPr>
      <t>1)</t>
    </r>
  </si>
  <si>
    <r>
      <t xml:space="preserve">5. </t>
    </r>
    <r>
      <rPr>
        <b/>
        <sz val="18"/>
        <color indexed="8"/>
        <rFont val="HY중고딕"/>
        <family val="1"/>
      </rPr>
      <t>국회의원</t>
    </r>
    <r>
      <rPr>
        <b/>
        <sz val="18"/>
        <color indexed="8"/>
        <rFont val="Arial"/>
        <family val="2"/>
      </rPr>
      <t xml:space="preserve"> </t>
    </r>
    <r>
      <rPr>
        <b/>
        <sz val="18"/>
        <color indexed="8"/>
        <rFont val="HY중고딕"/>
        <family val="1"/>
      </rPr>
      <t>및</t>
    </r>
    <r>
      <rPr>
        <b/>
        <sz val="18"/>
        <color indexed="8"/>
        <rFont val="Arial"/>
        <family val="2"/>
      </rPr>
      <t xml:space="preserve"> </t>
    </r>
    <r>
      <rPr>
        <b/>
        <sz val="18"/>
        <color indexed="8"/>
        <rFont val="HY중고딕"/>
        <family val="1"/>
      </rPr>
      <t>도의원</t>
    </r>
    <r>
      <rPr>
        <b/>
        <sz val="18"/>
        <color indexed="8"/>
        <rFont val="Arial"/>
        <family val="2"/>
      </rPr>
      <t xml:space="preserve">          Members of Assembly</t>
    </r>
  </si>
  <si>
    <r>
      <rPr>
        <sz val="10"/>
        <color indexed="8"/>
        <rFont val="굴림"/>
        <family val="3"/>
      </rPr>
      <t>연</t>
    </r>
    <r>
      <rPr>
        <sz val="10"/>
        <color indexed="8"/>
        <rFont val="Arial"/>
        <family val="2"/>
      </rPr>
      <t xml:space="preserve">   </t>
    </r>
    <r>
      <rPr>
        <sz val="10"/>
        <color indexed="8"/>
        <rFont val="굴림"/>
        <family val="3"/>
      </rPr>
      <t>별
시</t>
    </r>
    <r>
      <rPr>
        <sz val="10"/>
        <color indexed="8"/>
        <rFont val="Arial"/>
        <family val="2"/>
      </rPr>
      <t xml:space="preserve">   </t>
    </r>
    <r>
      <rPr>
        <sz val="10"/>
        <color indexed="8"/>
        <rFont val="굴림"/>
        <family val="3"/>
      </rPr>
      <t>별</t>
    </r>
  </si>
  <si>
    <r>
      <rPr>
        <sz val="10"/>
        <color indexed="8"/>
        <rFont val="굴림"/>
        <family val="3"/>
      </rPr>
      <t xml:space="preserve">합계
</t>
    </r>
    <r>
      <rPr>
        <sz val="10"/>
        <color indexed="8"/>
        <rFont val="Arial"/>
        <family val="2"/>
      </rPr>
      <t>Total</t>
    </r>
  </si>
  <si>
    <r>
      <rPr>
        <sz val="10"/>
        <color indexed="8"/>
        <rFont val="굴림"/>
        <family val="3"/>
      </rPr>
      <t>경찰청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 xml:space="preserve">소속
</t>
    </r>
    <r>
      <rPr>
        <sz val="10"/>
        <color indexed="8"/>
        <rFont val="Arial"/>
        <family val="2"/>
      </rPr>
      <t>Belong to national police agency</t>
    </r>
  </si>
  <si>
    <r>
      <rPr>
        <sz val="10"/>
        <color indexed="8"/>
        <rFont val="굴림"/>
        <family val="3"/>
      </rPr>
      <t>해양경찰청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 xml:space="preserve">소속
</t>
    </r>
    <r>
      <rPr>
        <sz val="10"/>
        <color indexed="8"/>
        <rFont val="Arial"/>
        <family val="2"/>
      </rPr>
      <t>Belong to korea coast guard</t>
    </r>
  </si>
  <si>
    <r>
      <rPr>
        <sz val="10"/>
        <color indexed="8"/>
        <rFont val="굴림"/>
        <family val="3"/>
      </rPr>
      <t xml:space="preserve">계
</t>
    </r>
    <r>
      <rPr>
        <sz val="10"/>
        <color indexed="8"/>
        <rFont val="Arial"/>
        <family val="2"/>
      </rPr>
      <t>Sub-total</t>
    </r>
  </si>
  <si>
    <r>
      <rPr>
        <sz val="10"/>
        <color indexed="8"/>
        <rFont val="굴림"/>
        <family val="3"/>
      </rPr>
      <t xml:space="preserve">지방경찰청
</t>
    </r>
    <r>
      <rPr>
        <sz val="10"/>
        <color indexed="8"/>
        <rFont val="Arial"/>
        <family val="2"/>
      </rPr>
      <t>Provincial police agency</t>
    </r>
  </si>
  <si>
    <r>
      <rPr>
        <sz val="10"/>
        <color indexed="8"/>
        <rFont val="굴림"/>
        <family val="3"/>
      </rPr>
      <t xml:space="preserve">경찰서
</t>
    </r>
    <r>
      <rPr>
        <sz val="10"/>
        <color indexed="8"/>
        <rFont val="Arial"/>
        <family val="2"/>
      </rPr>
      <t>Police station</t>
    </r>
  </si>
  <si>
    <r>
      <rPr>
        <sz val="10"/>
        <color indexed="8"/>
        <rFont val="굴림"/>
        <family val="3"/>
      </rPr>
      <t xml:space="preserve">지구대
파출소
</t>
    </r>
    <r>
      <rPr>
        <sz val="10"/>
        <color indexed="8"/>
        <rFont val="Arial"/>
        <family val="2"/>
      </rPr>
      <t>Police office</t>
    </r>
  </si>
  <si>
    <r>
      <rPr>
        <sz val="10"/>
        <color indexed="8"/>
        <rFont val="굴림"/>
        <family val="3"/>
      </rPr>
      <t xml:space="preserve">지방해양
경찰청
</t>
    </r>
    <r>
      <rPr>
        <sz val="10"/>
        <color indexed="8"/>
        <rFont val="Arial"/>
        <family val="2"/>
      </rPr>
      <t>Regional headquarters Korea coast guard</t>
    </r>
  </si>
  <si>
    <r>
      <rPr>
        <sz val="10"/>
        <color indexed="8"/>
        <rFont val="굴림"/>
        <family val="3"/>
      </rPr>
      <t xml:space="preserve">해양경찰서
</t>
    </r>
    <r>
      <rPr>
        <sz val="10"/>
        <color indexed="8"/>
        <rFont val="Arial"/>
        <family val="2"/>
      </rPr>
      <t>Regional coast guard</t>
    </r>
  </si>
  <si>
    <r>
      <rPr>
        <sz val="10"/>
        <color indexed="8"/>
        <rFont val="굴림"/>
        <family val="3"/>
      </rPr>
      <t>파출소
출장소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 xml:space="preserve">등
</t>
    </r>
    <r>
      <rPr>
        <sz val="10"/>
        <color indexed="8"/>
        <rFont val="Arial"/>
        <family val="2"/>
      </rPr>
      <t>Coast guard sub-station</t>
    </r>
  </si>
  <si>
    <r>
      <rPr>
        <sz val="10"/>
        <rFont val="굴림"/>
        <family val="3"/>
      </rPr>
      <t>제주시</t>
    </r>
  </si>
  <si>
    <t>Jeju-si</t>
  </si>
  <si>
    <r>
      <rPr>
        <sz val="10"/>
        <rFont val="굴림"/>
        <family val="3"/>
      </rPr>
      <t>서귀포시</t>
    </r>
  </si>
  <si>
    <t>Seogwipo-si</t>
  </si>
  <si>
    <t xml:space="preserve">Source : Jeju provincial police agency, Jeju regional head quarters kcg  </t>
  </si>
  <si>
    <r>
      <t xml:space="preserve">6. </t>
    </r>
    <r>
      <rPr>
        <b/>
        <sz val="18"/>
        <color indexed="8"/>
        <rFont val="HY중고딕"/>
        <family val="1"/>
      </rPr>
      <t>경찰공무원</t>
    </r>
    <r>
      <rPr>
        <b/>
        <sz val="18"/>
        <color indexed="8"/>
        <rFont val="Arial"/>
        <family val="2"/>
      </rPr>
      <t xml:space="preserve">           Police Officials</t>
    </r>
  </si>
  <si>
    <r>
      <t>(</t>
    </r>
    <r>
      <rPr>
        <sz val="10"/>
        <color indexed="8"/>
        <rFont val="HY중고딕"/>
        <family val="1"/>
      </rPr>
      <t>단위</t>
    </r>
    <r>
      <rPr>
        <sz val="10"/>
        <color indexed="8"/>
        <rFont val="Arial"/>
        <family val="2"/>
      </rPr>
      <t xml:space="preserve"> : </t>
    </r>
    <r>
      <rPr>
        <sz val="10"/>
        <color indexed="8"/>
        <rFont val="HY중고딕"/>
        <family val="1"/>
      </rPr>
      <t>명</t>
    </r>
    <r>
      <rPr>
        <sz val="10"/>
        <color indexed="8"/>
        <rFont val="Arial"/>
        <family val="2"/>
      </rPr>
      <t xml:space="preserve">)  </t>
    </r>
  </si>
  <si>
    <r>
      <t>(</t>
    </r>
    <r>
      <rPr>
        <b/>
        <sz val="10"/>
        <rFont val="굴림"/>
        <family val="3"/>
      </rPr>
      <t>단위</t>
    </r>
    <r>
      <rPr>
        <b/>
        <sz val="10"/>
        <rFont val="Arial"/>
        <family val="2"/>
      </rPr>
      <t xml:space="preserve"> : </t>
    </r>
    <r>
      <rPr>
        <b/>
        <sz val="10"/>
        <rFont val="굴림"/>
        <family val="3"/>
      </rPr>
      <t>개소</t>
    </r>
    <r>
      <rPr>
        <b/>
        <sz val="10"/>
        <rFont val="Arial"/>
        <family val="2"/>
      </rPr>
      <t>)</t>
    </r>
  </si>
  <si>
    <t>(Unit : number)</t>
  </si>
  <si>
    <r>
      <rPr>
        <sz val="10"/>
        <rFont val="굴림"/>
        <family val="3"/>
      </rPr>
      <t>합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계</t>
    </r>
  </si>
  <si>
    <r>
      <rPr>
        <sz val="10"/>
        <rFont val="굴림"/>
        <family val="3"/>
      </rPr>
      <t>지</t>
    </r>
    <r>
      <rPr>
        <sz val="10"/>
        <rFont val="Arial"/>
        <family val="2"/>
      </rPr>
      <t xml:space="preserve">      </t>
    </r>
    <r>
      <rPr>
        <sz val="10"/>
        <rFont val="굴림"/>
        <family val="3"/>
      </rPr>
      <t>방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행</t>
    </r>
    <r>
      <rPr>
        <sz val="10"/>
        <rFont val="Arial"/>
        <family val="2"/>
      </rPr>
      <t xml:space="preserve">      </t>
    </r>
    <r>
      <rPr>
        <sz val="10"/>
        <rFont val="굴림"/>
        <family val="3"/>
      </rPr>
      <t>정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관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서</t>
    </r>
  </si>
  <si>
    <r>
      <rPr>
        <sz val="10"/>
        <rFont val="굴림"/>
        <family val="3"/>
      </rPr>
      <t>경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찰</t>
    </r>
    <r>
      <rPr>
        <sz val="10"/>
        <rFont val="Arial"/>
        <family val="2"/>
      </rPr>
      <t xml:space="preserve">   ·   </t>
    </r>
    <r>
      <rPr>
        <sz val="10"/>
        <rFont val="굴림"/>
        <family val="3"/>
      </rPr>
      <t>소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방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관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서</t>
    </r>
  </si>
  <si>
    <r>
      <rPr>
        <sz val="10"/>
        <rFont val="굴림"/>
        <family val="3"/>
      </rPr>
      <t>법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원</t>
    </r>
    <r>
      <rPr>
        <sz val="10"/>
        <rFont val="Arial"/>
        <family val="2"/>
      </rPr>
      <t xml:space="preserve">  ·  </t>
    </r>
    <r>
      <rPr>
        <sz val="10"/>
        <rFont val="굴림"/>
        <family val="3"/>
      </rPr>
      <t>검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찰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관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서</t>
    </r>
  </si>
  <si>
    <r>
      <rPr>
        <sz val="10"/>
        <rFont val="돋움"/>
        <family val="3"/>
      </rPr>
      <t>연</t>
    </r>
    <r>
      <rPr>
        <sz val="10"/>
        <rFont val="Arial"/>
        <family val="2"/>
      </rPr>
      <t xml:space="preserve">    </t>
    </r>
    <r>
      <rPr>
        <sz val="10"/>
        <rFont val="돋움"/>
        <family val="3"/>
      </rPr>
      <t>별</t>
    </r>
  </si>
  <si>
    <t>Local  administrative  offices  and  agencies</t>
  </si>
  <si>
    <t>Police &amp; fire-fighting stations</t>
  </si>
  <si>
    <t>Court and prosecutions offices</t>
  </si>
  <si>
    <r>
      <rPr>
        <sz val="10"/>
        <rFont val="굴림"/>
        <family val="3"/>
      </rPr>
      <t>도</t>
    </r>
  </si>
  <si>
    <r>
      <rPr>
        <sz val="10"/>
        <rFont val="굴림"/>
        <family val="3"/>
      </rPr>
      <t>시</t>
    </r>
  </si>
  <si>
    <r>
      <rPr>
        <sz val="10"/>
        <rFont val="굴림"/>
        <family val="3"/>
      </rPr>
      <t>읍</t>
    </r>
    <r>
      <rPr>
        <sz val="10"/>
        <rFont val="Arial"/>
        <family val="2"/>
      </rPr>
      <t>·</t>
    </r>
    <r>
      <rPr>
        <sz val="10"/>
        <rFont val="굴림"/>
        <family val="3"/>
      </rPr>
      <t>면</t>
    </r>
    <r>
      <rPr>
        <sz val="10"/>
        <rFont val="Arial"/>
        <family val="2"/>
      </rPr>
      <t>·</t>
    </r>
    <r>
      <rPr>
        <sz val="10"/>
        <rFont val="굴림"/>
        <family val="3"/>
      </rPr>
      <t>동</t>
    </r>
  </si>
  <si>
    <r>
      <rPr>
        <sz val="10"/>
        <rFont val="굴림"/>
        <family val="3"/>
      </rPr>
      <t>직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속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기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관</t>
    </r>
  </si>
  <si>
    <r>
      <rPr>
        <sz val="10"/>
        <rFont val="굴림"/>
        <family val="3"/>
      </rPr>
      <t>출장소</t>
    </r>
  </si>
  <si>
    <r>
      <rPr>
        <sz val="10"/>
        <rFont val="굴림"/>
        <family val="3"/>
      </rPr>
      <t>사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업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소</t>
    </r>
    <r>
      <rPr>
        <vertAlign val="superscript"/>
        <sz val="10"/>
        <rFont val="Arial"/>
        <family val="2"/>
      </rPr>
      <t xml:space="preserve"> 5)</t>
    </r>
  </si>
  <si>
    <r>
      <rPr>
        <sz val="10"/>
        <rFont val="굴림"/>
        <family val="3"/>
      </rPr>
      <t>경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찰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청</t>
    </r>
    <r>
      <rPr>
        <b/>
        <vertAlign val="superscript"/>
        <sz val="10"/>
        <rFont val="Arial"/>
        <family val="2"/>
      </rPr>
      <t>1)</t>
    </r>
  </si>
  <si>
    <r>
      <rPr>
        <sz val="10"/>
        <rFont val="굴림"/>
        <family val="3"/>
      </rPr>
      <t>경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찰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서</t>
    </r>
    <r>
      <rPr>
        <b/>
        <vertAlign val="superscript"/>
        <sz val="10"/>
        <rFont val="Arial"/>
        <family val="2"/>
      </rPr>
      <t>1)</t>
    </r>
  </si>
  <si>
    <r>
      <rPr>
        <sz val="10"/>
        <rFont val="굴림"/>
        <family val="3"/>
      </rPr>
      <t>순찰지구대</t>
    </r>
    <r>
      <rPr>
        <sz val="10"/>
        <rFont val="Arial"/>
        <family val="2"/>
      </rPr>
      <t xml:space="preserve"> ·</t>
    </r>
  </si>
  <si>
    <r>
      <rPr>
        <sz val="10"/>
        <rFont val="굴림"/>
        <family val="3"/>
      </rPr>
      <t>소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방</t>
    </r>
  </si>
  <si>
    <r>
      <rPr>
        <sz val="10"/>
        <rFont val="굴림"/>
        <family val="3"/>
      </rPr>
      <t>소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방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서</t>
    </r>
  </si>
  <si>
    <r>
      <rPr>
        <sz val="10"/>
        <rFont val="굴림"/>
        <family val="3"/>
      </rPr>
      <t>법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원</t>
    </r>
  </si>
  <si>
    <r>
      <rPr>
        <sz val="10"/>
        <rFont val="굴림"/>
        <family val="3"/>
      </rPr>
      <t>등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기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소</t>
    </r>
  </si>
  <si>
    <r>
      <rPr>
        <sz val="10"/>
        <rFont val="굴림"/>
        <family val="3"/>
      </rPr>
      <t>검찰청</t>
    </r>
  </si>
  <si>
    <r>
      <rPr>
        <sz val="10"/>
        <rFont val="돋움"/>
        <family val="3"/>
      </rPr>
      <t>교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소</t>
    </r>
    <r>
      <rPr>
        <sz val="10"/>
        <rFont val="Arial"/>
        <family val="2"/>
      </rPr>
      <t xml:space="preserve"> </t>
    </r>
    <r>
      <rPr>
        <b/>
        <vertAlign val="superscript"/>
        <sz val="10"/>
        <rFont val="Arial"/>
        <family val="2"/>
      </rPr>
      <t>2)</t>
    </r>
  </si>
  <si>
    <t>Eup,</t>
  </si>
  <si>
    <t>Direct agencies</t>
  </si>
  <si>
    <t>Branch Offices</t>
  </si>
  <si>
    <t>Affiliated agencies</t>
  </si>
  <si>
    <r>
      <rPr>
        <sz val="10"/>
        <rFont val="굴림"/>
        <family val="3"/>
      </rPr>
      <t>파출소</t>
    </r>
  </si>
  <si>
    <r>
      <rPr>
        <sz val="10"/>
        <rFont val="굴림"/>
        <family val="3"/>
      </rPr>
      <t>본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부</t>
    </r>
  </si>
  <si>
    <r>
      <rPr>
        <sz val="10"/>
        <rFont val="굴림"/>
        <family val="3"/>
      </rPr>
      <t>안전센터</t>
    </r>
  </si>
  <si>
    <r>
      <t xml:space="preserve">· </t>
    </r>
    <r>
      <rPr>
        <sz val="10"/>
        <rFont val="굴림"/>
        <family val="3"/>
      </rPr>
      <t>지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원</t>
    </r>
  </si>
  <si>
    <r>
      <t xml:space="preserve">· </t>
    </r>
    <r>
      <rPr>
        <sz val="10"/>
        <rFont val="굴림"/>
        <family val="3"/>
      </rPr>
      <t>지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청</t>
    </r>
  </si>
  <si>
    <t>Si</t>
  </si>
  <si>
    <t>Myeon,</t>
  </si>
  <si>
    <r>
      <rPr>
        <sz val="10"/>
        <rFont val="굴림"/>
        <family val="3"/>
      </rPr>
      <t>시</t>
    </r>
    <r>
      <rPr>
        <sz val="10"/>
        <rFont val="Arial"/>
        <family val="2"/>
      </rPr>
      <t xml:space="preserve"> </t>
    </r>
  </si>
  <si>
    <r>
      <rPr>
        <sz val="10"/>
        <rFont val="굴림"/>
        <family val="3"/>
      </rPr>
      <t>읍</t>
    </r>
    <r>
      <rPr>
        <sz val="10"/>
        <rFont val="Arial"/>
        <family val="2"/>
      </rPr>
      <t xml:space="preserve"> · </t>
    </r>
    <r>
      <rPr>
        <sz val="10"/>
        <rFont val="굴림"/>
        <family val="3"/>
      </rPr>
      <t>면</t>
    </r>
  </si>
  <si>
    <t>National 
Police 
agency</t>
  </si>
  <si>
    <t>Patrol</t>
  </si>
  <si>
    <t xml:space="preserve">Patrol Division·
Police Stand </t>
  </si>
  <si>
    <t>Police</t>
  </si>
  <si>
    <t>Division</t>
  </si>
  <si>
    <t>station</t>
  </si>
  <si>
    <t>Court</t>
  </si>
  <si>
    <t>Prosecution</t>
  </si>
  <si>
    <t>Province</t>
  </si>
  <si>
    <t>office</t>
  </si>
  <si>
    <t>Myeon</t>
  </si>
  <si>
    <t>· police Stand</t>
  </si>
  <si>
    <t>branch</t>
  </si>
  <si>
    <t>Registry</t>
  </si>
  <si>
    <r>
      <rPr>
        <sz val="10"/>
        <rFont val="굴림"/>
        <family val="3"/>
      </rPr>
      <t>교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육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청</t>
    </r>
  </si>
  <si>
    <r>
      <rPr>
        <sz val="10"/>
        <rFont val="굴림"/>
        <family val="3"/>
      </rPr>
      <t>우체국관서</t>
    </r>
  </si>
  <si>
    <r>
      <rPr>
        <sz val="10"/>
        <rFont val="굴림"/>
        <family val="3"/>
      </rPr>
      <t>세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서</t>
    </r>
  </si>
  <si>
    <r>
      <rPr>
        <sz val="10"/>
        <rFont val="굴림"/>
        <family val="3"/>
      </rPr>
      <t>국립농산물</t>
    </r>
  </si>
  <si>
    <r>
      <rPr>
        <sz val="10"/>
        <rFont val="굴림"/>
        <family val="3"/>
      </rPr>
      <t>기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타</t>
    </r>
    <r>
      <rPr>
        <b/>
        <vertAlign val="superscript"/>
        <sz val="10"/>
        <rFont val="Arial"/>
        <family val="2"/>
      </rPr>
      <t xml:space="preserve"> 3)</t>
    </r>
  </si>
  <si>
    <r>
      <rPr>
        <sz val="10"/>
        <rFont val="굴림"/>
        <family val="3"/>
      </rPr>
      <t>전화국</t>
    </r>
  </si>
  <si>
    <r>
      <rPr>
        <sz val="10"/>
        <rFont val="굴림"/>
        <family val="3"/>
      </rPr>
      <t>방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송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사</t>
    </r>
  </si>
  <si>
    <r>
      <rPr>
        <sz val="10"/>
        <rFont val="굴림"/>
        <family val="3"/>
      </rPr>
      <t>신문사</t>
    </r>
    <r>
      <rPr>
        <vertAlign val="superscript"/>
        <sz val="10"/>
        <rFont val="Arial"/>
        <family val="2"/>
      </rPr>
      <t xml:space="preserve"> </t>
    </r>
    <r>
      <rPr>
        <b/>
        <vertAlign val="superscript"/>
        <sz val="10"/>
        <rFont val="Arial"/>
        <family val="2"/>
      </rPr>
      <t>4)</t>
    </r>
  </si>
  <si>
    <r>
      <rPr>
        <sz val="10"/>
        <rFont val="굴림"/>
        <family val="3"/>
      </rPr>
      <t>한국농촌</t>
    </r>
  </si>
  <si>
    <r>
      <rPr>
        <sz val="10"/>
        <rFont val="굴림"/>
        <family val="3"/>
      </rPr>
      <t>협</t>
    </r>
    <r>
      <rPr>
        <sz val="10"/>
        <rFont val="Arial"/>
        <family val="2"/>
      </rPr>
      <t xml:space="preserve">          </t>
    </r>
    <r>
      <rPr>
        <sz val="10"/>
        <rFont val="굴림"/>
        <family val="3"/>
      </rPr>
      <t>동</t>
    </r>
    <r>
      <rPr>
        <sz val="10"/>
        <rFont val="Arial"/>
        <family val="2"/>
      </rPr>
      <t xml:space="preserve">          </t>
    </r>
    <r>
      <rPr>
        <sz val="10"/>
        <rFont val="굴림"/>
        <family val="3"/>
      </rPr>
      <t>조</t>
    </r>
    <r>
      <rPr>
        <sz val="10"/>
        <rFont val="Arial"/>
        <family val="2"/>
      </rPr>
      <t xml:space="preserve">          </t>
    </r>
    <r>
      <rPr>
        <sz val="10"/>
        <rFont val="굴림"/>
        <family val="3"/>
      </rPr>
      <t>합</t>
    </r>
  </si>
  <si>
    <r>
      <rPr>
        <sz val="10"/>
        <rFont val="굴림"/>
        <family val="3"/>
      </rPr>
      <t>품질관리원</t>
    </r>
  </si>
  <si>
    <r>
      <rPr>
        <sz val="10"/>
        <rFont val="굴림"/>
        <family val="3"/>
      </rPr>
      <t>중앙직속기관</t>
    </r>
  </si>
  <si>
    <r>
      <rPr>
        <sz val="10"/>
        <rFont val="굴림"/>
        <family val="3"/>
      </rPr>
      <t>공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사</t>
    </r>
  </si>
  <si>
    <t>Cooperative  associations</t>
  </si>
  <si>
    <t xml:space="preserve"> Agricultural 
Products 
Quality 
Management 
Service</t>
  </si>
  <si>
    <t>Korea</t>
  </si>
  <si>
    <r>
      <rPr>
        <sz val="10"/>
        <rFont val="굴림"/>
        <family val="3"/>
      </rPr>
      <t>농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업</t>
    </r>
  </si>
  <si>
    <r>
      <rPr>
        <sz val="10"/>
        <rFont val="굴림"/>
        <family val="3"/>
      </rPr>
      <t>원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예</t>
    </r>
  </si>
  <si>
    <r>
      <rPr>
        <sz val="10"/>
        <rFont val="굴림"/>
        <family val="3"/>
      </rPr>
      <t>축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산</t>
    </r>
  </si>
  <si>
    <r>
      <rPr>
        <sz val="10"/>
        <rFont val="돋움"/>
        <family val="3"/>
      </rPr>
      <t>수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산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업</t>
    </r>
  </si>
  <si>
    <r>
      <rPr>
        <sz val="10"/>
        <rFont val="굴림"/>
        <family val="3"/>
      </rPr>
      <t>산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림</t>
    </r>
  </si>
  <si>
    <r>
      <rPr>
        <sz val="10"/>
        <rFont val="굴림"/>
        <family val="3"/>
      </rPr>
      <t>기타</t>
    </r>
  </si>
  <si>
    <t xml:space="preserve"> agricultural &amp;</t>
  </si>
  <si>
    <t>Other central</t>
  </si>
  <si>
    <t>Broad</t>
  </si>
  <si>
    <t xml:space="preserve"> rural infrastructure </t>
  </si>
  <si>
    <t>Educational</t>
  </si>
  <si>
    <t>Post</t>
  </si>
  <si>
    <t>Tax</t>
  </si>
  <si>
    <t>government</t>
  </si>
  <si>
    <t>Telephone</t>
  </si>
  <si>
    <t>casting</t>
  </si>
  <si>
    <t>Newspaper</t>
  </si>
  <si>
    <t>corporation</t>
  </si>
  <si>
    <t>office</t>
  </si>
  <si>
    <t>agency</t>
  </si>
  <si>
    <t>station</t>
  </si>
  <si>
    <t>company</t>
  </si>
  <si>
    <t>Agriculture</t>
  </si>
  <si>
    <t>Gardening</t>
  </si>
  <si>
    <t xml:space="preserve">  Livestock</t>
  </si>
  <si>
    <t>Fishery</t>
  </si>
  <si>
    <t>Forestry</t>
  </si>
  <si>
    <t>Others</t>
  </si>
  <si>
    <t xml:space="preserve"> </t>
  </si>
  <si>
    <t>Note : (  ) Branch Office</t>
  </si>
  <si>
    <t xml:space="preserve">         1) Including Maritime Police Station</t>
  </si>
  <si>
    <t xml:space="preserve">         2) Including detention house, reformatory</t>
  </si>
  <si>
    <t xml:space="preserve">         4) Daily newspaper companies limited</t>
  </si>
  <si>
    <r>
      <t xml:space="preserve">8. </t>
    </r>
    <r>
      <rPr>
        <b/>
        <sz val="18"/>
        <rFont val="굴림"/>
        <family val="3"/>
      </rPr>
      <t>관내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관공서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및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주요기관</t>
    </r>
    <r>
      <rPr>
        <b/>
        <sz val="18"/>
        <rFont val="Arial"/>
        <family val="2"/>
      </rPr>
      <t xml:space="preserve">          Number of Government &amp; Public Offices, and Major Agencies</t>
    </r>
  </si>
  <si>
    <t xml:space="preserve">         3)  Head office excluded</t>
  </si>
  <si>
    <r>
      <t xml:space="preserve">   </t>
    </r>
    <r>
      <rPr>
        <sz val="10"/>
        <rFont val="굴림"/>
        <family val="3"/>
      </rPr>
      <t>주</t>
    </r>
    <r>
      <rPr>
        <sz val="10"/>
        <rFont val="Arial"/>
        <family val="2"/>
      </rPr>
      <t xml:space="preserve"> : (  ) </t>
    </r>
    <r>
      <rPr>
        <sz val="10"/>
        <rFont val="굴림"/>
        <family val="3"/>
      </rPr>
      <t>지소로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본수치에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포함이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안됨</t>
    </r>
  </si>
  <si>
    <r>
      <t xml:space="preserve">          1) </t>
    </r>
    <r>
      <rPr>
        <sz val="10"/>
        <rFont val="굴림"/>
        <family val="3"/>
      </rPr>
      <t>해양경찰청</t>
    </r>
    <r>
      <rPr>
        <sz val="10"/>
        <rFont val="Arial"/>
        <family val="2"/>
      </rPr>
      <t>(</t>
    </r>
    <r>
      <rPr>
        <sz val="10"/>
        <rFont val="굴림"/>
        <family val="3"/>
      </rPr>
      <t>서</t>
    </r>
    <r>
      <rPr>
        <sz val="10"/>
        <rFont val="Arial"/>
        <family val="2"/>
      </rPr>
      <t xml:space="preserve">) </t>
    </r>
    <r>
      <rPr>
        <sz val="10"/>
        <rFont val="굴림"/>
        <family val="3"/>
      </rPr>
      <t>포함</t>
    </r>
  </si>
  <si>
    <r>
      <t xml:space="preserve">          2) </t>
    </r>
    <r>
      <rPr>
        <sz val="10"/>
        <rFont val="굴림"/>
        <family val="3"/>
      </rPr>
      <t>소년원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구치소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등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포함</t>
    </r>
  </si>
  <si>
    <r>
      <t xml:space="preserve">          3) </t>
    </r>
    <r>
      <rPr>
        <sz val="10"/>
        <rFont val="돋움"/>
        <family val="3"/>
      </rPr>
      <t>기타중앙직속기관에서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본청은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제외</t>
    </r>
  </si>
  <si>
    <r>
      <t xml:space="preserve">          4) </t>
    </r>
    <r>
      <rPr>
        <sz val="10"/>
        <rFont val="굴림"/>
        <family val="3"/>
      </rPr>
      <t>종합일간신문사에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한함</t>
    </r>
  </si>
  <si>
    <r>
      <t xml:space="preserve">          5) </t>
    </r>
    <r>
      <rPr>
        <sz val="10"/>
        <rFont val="돋움"/>
        <family val="3"/>
      </rPr>
      <t>사업소중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서울사무소는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제주시에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포함</t>
    </r>
  </si>
  <si>
    <t>2 0 1 1</t>
  </si>
  <si>
    <t>2 0 1 0</t>
  </si>
  <si>
    <r>
      <rPr>
        <sz val="10"/>
        <rFont val="굴림"/>
        <family val="3"/>
      </rPr>
      <t>강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력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범</t>
    </r>
  </si>
  <si>
    <r>
      <rPr>
        <sz val="10"/>
        <rFont val="굴림"/>
        <family val="3"/>
      </rPr>
      <t>절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도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범</t>
    </r>
  </si>
  <si>
    <r>
      <rPr>
        <sz val="10"/>
        <rFont val="굴림"/>
        <family val="3"/>
      </rPr>
      <t>폭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력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범</t>
    </r>
  </si>
  <si>
    <r>
      <rPr>
        <sz val="10"/>
        <rFont val="굴림"/>
        <family val="3"/>
      </rPr>
      <t>지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능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범</t>
    </r>
  </si>
  <si>
    <r>
      <rPr>
        <sz val="10"/>
        <rFont val="굴림"/>
        <family val="3"/>
      </rPr>
      <t>기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타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형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사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범</t>
    </r>
  </si>
  <si>
    <r>
      <rPr>
        <sz val="10"/>
        <rFont val="굴림"/>
        <family val="3"/>
      </rPr>
      <t>풍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속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범</t>
    </r>
  </si>
  <si>
    <r>
      <rPr>
        <sz val="10"/>
        <rFont val="굴림"/>
        <family val="3"/>
      </rPr>
      <t>특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별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법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범</t>
    </r>
  </si>
  <si>
    <r>
      <rPr>
        <sz val="10"/>
        <rFont val="굴림"/>
        <family val="3"/>
      </rPr>
      <t>연</t>
    </r>
    <r>
      <rPr>
        <sz val="10"/>
        <rFont val="Arial"/>
        <family val="2"/>
      </rPr>
      <t xml:space="preserve">      </t>
    </r>
    <r>
      <rPr>
        <sz val="10"/>
        <rFont val="굴림"/>
        <family val="3"/>
      </rPr>
      <t>별</t>
    </r>
  </si>
  <si>
    <t>Total</t>
  </si>
  <si>
    <t>Felony offenses</t>
  </si>
  <si>
    <t xml:space="preserve">Thefts </t>
  </si>
  <si>
    <t>Violent offenses</t>
  </si>
  <si>
    <t>Intellectual offenses</t>
  </si>
  <si>
    <t>Other criminal offenses</t>
  </si>
  <si>
    <t xml:space="preserve">Violation of
public morals </t>
  </si>
  <si>
    <t>Offenses other than
 criminal code</t>
  </si>
  <si>
    <t>Year</t>
  </si>
  <si>
    <r>
      <rPr>
        <sz val="10"/>
        <rFont val="굴림"/>
        <family val="3"/>
      </rPr>
      <t>월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별</t>
    </r>
  </si>
  <si>
    <r>
      <rPr>
        <sz val="10"/>
        <rFont val="굴림"/>
        <family val="3"/>
      </rPr>
      <t>발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생</t>
    </r>
  </si>
  <si>
    <r>
      <rPr>
        <sz val="10"/>
        <rFont val="굴림"/>
        <family val="3"/>
      </rPr>
      <t>검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거</t>
    </r>
  </si>
  <si>
    <t>Month</t>
  </si>
  <si>
    <t>Cases</t>
  </si>
  <si>
    <t>Arrest</t>
  </si>
  <si>
    <r>
      <t>1</t>
    </r>
    <r>
      <rPr>
        <sz val="10"/>
        <rFont val="굴림"/>
        <family val="3"/>
      </rPr>
      <t>월</t>
    </r>
  </si>
  <si>
    <t>Jan.</t>
  </si>
  <si>
    <r>
      <t>2</t>
    </r>
    <r>
      <rPr>
        <sz val="10"/>
        <rFont val="굴림"/>
        <family val="3"/>
      </rPr>
      <t>월</t>
    </r>
  </si>
  <si>
    <t>Feb.</t>
  </si>
  <si>
    <r>
      <t>3</t>
    </r>
    <r>
      <rPr>
        <sz val="10"/>
        <rFont val="굴림"/>
        <family val="3"/>
      </rPr>
      <t>월</t>
    </r>
  </si>
  <si>
    <t>Mar.</t>
  </si>
  <si>
    <r>
      <t>4</t>
    </r>
    <r>
      <rPr>
        <sz val="10"/>
        <rFont val="굴림"/>
        <family val="3"/>
      </rPr>
      <t>월</t>
    </r>
  </si>
  <si>
    <t>Apr.</t>
  </si>
  <si>
    <r>
      <t>5</t>
    </r>
    <r>
      <rPr>
        <sz val="10"/>
        <rFont val="굴림"/>
        <family val="3"/>
      </rPr>
      <t>월</t>
    </r>
  </si>
  <si>
    <t>May</t>
  </si>
  <si>
    <r>
      <t>6</t>
    </r>
    <r>
      <rPr>
        <sz val="10"/>
        <rFont val="굴림"/>
        <family val="3"/>
      </rPr>
      <t>월</t>
    </r>
  </si>
  <si>
    <t>June</t>
  </si>
  <si>
    <r>
      <t>7</t>
    </r>
    <r>
      <rPr>
        <sz val="10"/>
        <rFont val="굴림"/>
        <family val="3"/>
      </rPr>
      <t>월</t>
    </r>
  </si>
  <si>
    <t>July</t>
  </si>
  <si>
    <r>
      <t>8</t>
    </r>
    <r>
      <rPr>
        <sz val="10"/>
        <rFont val="굴림"/>
        <family val="3"/>
      </rPr>
      <t>월</t>
    </r>
  </si>
  <si>
    <t>Aug.</t>
  </si>
  <si>
    <r>
      <t>9</t>
    </r>
    <r>
      <rPr>
        <sz val="10"/>
        <rFont val="굴림"/>
        <family val="3"/>
      </rPr>
      <t>월</t>
    </r>
  </si>
  <si>
    <t>Sept.</t>
  </si>
  <si>
    <r>
      <t>10</t>
    </r>
    <r>
      <rPr>
        <sz val="10"/>
        <rFont val="굴림"/>
        <family val="3"/>
      </rPr>
      <t>월</t>
    </r>
  </si>
  <si>
    <t>Oct.</t>
  </si>
  <si>
    <r>
      <t>11</t>
    </r>
    <r>
      <rPr>
        <sz val="10"/>
        <rFont val="굴림"/>
        <family val="3"/>
      </rPr>
      <t>월</t>
    </r>
  </si>
  <si>
    <t>Nov.</t>
  </si>
  <si>
    <r>
      <t>12</t>
    </r>
    <r>
      <rPr>
        <sz val="10"/>
        <rFont val="굴림"/>
        <family val="3"/>
      </rPr>
      <t>월</t>
    </r>
  </si>
  <si>
    <t>Dec.</t>
  </si>
  <si>
    <r>
      <rPr>
        <sz val="10"/>
        <rFont val="굴림"/>
        <family val="3"/>
      </rPr>
      <t>자료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제주지방경찰청</t>
    </r>
  </si>
  <si>
    <t>강   력   범</t>
  </si>
  <si>
    <t>절   도   범</t>
  </si>
  <si>
    <t>폭   력   범</t>
  </si>
  <si>
    <t>지    능   범</t>
  </si>
  <si>
    <t>기  타  형  사  범</t>
  </si>
  <si>
    <t>특   별   법   범</t>
  </si>
  <si>
    <t>연        별</t>
  </si>
  <si>
    <t>발   생</t>
  </si>
  <si>
    <t>검   거</t>
  </si>
  <si>
    <t>비 율
(%)</t>
  </si>
  <si>
    <r>
      <rPr>
        <sz val="10"/>
        <rFont val="굴림"/>
        <family val="3"/>
      </rPr>
      <t>제주지방
경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찰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청</t>
    </r>
  </si>
  <si>
    <r>
      <rPr>
        <sz val="10"/>
        <rFont val="굴림"/>
        <family val="3"/>
      </rPr>
      <t>제주지방
경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찰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청</t>
    </r>
  </si>
  <si>
    <t>Jeju Provincial Police 
Agency</t>
  </si>
  <si>
    <r>
      <rPr>
        <sz val="10"/>
        <rFont val="굴림"/>
        <family val="3"/>
      </rPr>
      <t>동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부</t>
    </r>
    <r>
      <rPr>
        <sz val="10"/>
        <rFont val="Arial"/>
        <family val="2"/>
      </rPr>
      <t xml:space="preserve"> 
</t>
    </r>
    <r>
      <rPr>
        <sz val="10"/>
        <rFont val="굴림"/>
        <family val="3"/>
      </rPr>
      <t>경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찰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서</t>
    </r>
  </si>
  <si>
    <t>Jeju Dongbu Police Station</t>
  </si>
  <si>
    <r>
      <rPr>
        <sz val="10"/>
        <rFont val="굴림"/>
        <family val="3"/>
      </rPr>
      <t>서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부
경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찰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서</t>
    </r>
  </si>
  <si>
    <t>Jeju Seobu Police 
Station</t>
  </si>
  <si>
    <r>
      <rPr>
        <sz val="10"/>
        <rFont val="굴림"/>
        <family val="3"/>
      </rPr>
      <t>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포
경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찰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서</t>
    </r>
  </si>
  <si>
    <t>Seogwipo Police 
Station</t>
  </si>
  <si>
    <r>
      <rPr>
        <sz val="10"/>
        <rFont val="굴림"/>
        <family val="3"/>
      </rPr>
      <t>연</t>
    </r>
    <r>
      <rPr>
        <sz val="10"/>
        <rFont val="Arial"/>
        <family val="2"/>
      </rPr>
      <t xml:space="preserve">       </t>
    </r>
    <r>
      <rPr>
        <sz val="10"/>
        <rFont val="굴림"/>
        <family val="3"/>
      </rPr>
      <t>별</t>
    </r>
  </si>
  <si>
    <r>
      <rPr>
        <sz val="10"/>
        <rFont val="굴림"/>
        <family val="3"/>
      </rPr>
      <t>연령미상</t>
    </r>
  </si>
  <si>
    <r>
      <rPr>
        <sz val="10"/>
        <rFont val="굴림"/>
        <family val="3"/>
      </rPr>
      <t>경찰서별</t>
    </r>
  </si>
  <si>
    <r>
      <rPr>
        <sz val="10"/>
        <rFont val="굴림"/>
        <family val="3"/>
      </rPr>
      <t>동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부
경찰서</t>
    </r>
  </si>
  <si>
    <r>
      <rPr>
        <sz val="10"/>
        <rFont val="굴림"/>
        <family val="3"/>
      </rPr>
      <t>동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부
경찰서</t>
    </r>
  </si>
  <si>
    <t>Jeju Dongbu Police Station</t>
  </si>
  <si>
    <r>
      <rPr>
        <sz val="10"/>
        <rFont val="굴림"/>
        <family val="3"/>
      </rPr>
      <t>서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부
경찰서</t>
    </r>
  </si>
  <si>
    <r>
      <rPr>
        <sz val="10"/>
        <rFont val="굴림"/>
        <family val="3"/>
      </rPr>
      <t>서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부
경찰서</t>
    </r>
  </si>
  <si>
    <t>Jeju Seobu Police 
Station</t>
  </si>
  <si>
    <r>
      <rPr>
        <sz val="10"/>
        <rFont val="굴림"/>
        <family val="3"/>
      </rPr>
      <t>서귀포
경찰서</t>
    </r>
  </si>
  <si>
    <r>
      <rPr>
        <sz val="10"/>
        <rFont val="굴림"/>
        <family val="3"/>
      </rPr>
      <t>서귀포
경찰서</t>
    </r>
  </si>
  <si>
    <t>Seogwipo Police 
Station</t>
  </si>
  <si>
    <t>합     계</t>
  </si>
  <si>
    <t>대      학      교</t>
  </si>
  <si>
    <t>고     등     학     교</t>
  </si>
  <si>
    <t>중     학      교</t>
  </si>
  <si>
    <t>초     등     학     교</t>
  </si>
  <si>
    <t>불 취 학</t>
  </si>
  <si>
    <t>기     타</t>
  </si>
  <si>
    <t>졸     업</t>
  </si>
  <si>
    <t>중     퇴</t>
  </si>
  <si>
    <t>재      학</t>
  </si>
  <si>
    <r>
      <t>(</t>
    </r>
    <r>
      <rPr>
        <sz val="10"/>
        <rFont val="굴림체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체"/>
        <family val="3"/>
      </rPr>
      <t>건</t>
    </r>
    <r>
      <rPr>
        <sz val="10"/>
        <rFont val="Arial"/>
        <family val="2"/>
      </rPr>
      <t>)</t>
    </r>
  </si>
  <si>
    <r>
      <rPr>
        <sz val="10"/>
        <rFont val="굴림체"/>
        <family val="3"/>
      </rPr>
      <t>연</t>
    </r>
    <r>
      <rPr>
        <sz val="10"/>
        <rFont val="Arial"/>
        <family val="2"/>
      </rPr>
      <t xml:space="preserve">       </t>
    </r>
    <r>
      <rPr>
        <sz val="10"/>
        <rFont val="굴림체"/>
        <family val="3"/>
      </rPr>
      <t>별</t>
    </r>
  </si>
  <si>
    <r>
      <rPr>
        <sz val="10"/>
        <rFont val="굴림체"/>
        <family val="3"/>
      </rPr>
      <t>합</t>
    </r>
    <r>
      <rPr>
        <sz val="10"/>
        <rFont val="Arial"/>
        <family val="2"/>
      </rPr>
      <t xml:space="preserve">     </t>
    </r>
    <r>
      <rPr>
        <sz val="10"/>
        <rFont val="굴림체"/>
        <family val="3"/>
      </rPr>
      <t>계</t>
    </r>
  </si>
  <si>
    <r>
      <rPr>
        <sz val="10"/>
        <rFont val="굴림체"/>
        <family val="3"/>
      </rPr>
      <t>강</t>
    </r>
    <r>
      <rPr>
        <sz val="10"/>
        <rFont val="Arial"/>
        <family val="2"/>
      </rPr>
      <t xml:space="preserve"> </t>
    </r>
    <r>
      <rPr>
        <sz val="10"/>
        <rFont val="굴림체"/>
        <family val="3"/>
      </rPr>
      <t>력</t>
    </r>
    <r>
      <rPr>
        <sz val="10"/>
        <rFont val="Arial"/>
        <family val="2"/>
      </rPr>
      <t xml:space="preserve"> </t>
    </r>
    <r>
      <rPr>
        <sz val="10"/>
        <rFont val="굴림체"/>
        <family val="3"/>
      </rPr>
      <t>범</t>
    </r>
  </si>
  <si>
    <r>
      <rPr>
        <sz val="10"/>
        <rFont val="굴림체"/>
        <family val="3"/>
      </rPr>
      <t>절</t>
    </r>
    <r>
      <rPr>
        <sz val="10"/>
        <rFont val="Arial"/>
        <family val="2"/>
      </rPr>
      <t xml:space="preserve"> </t>
    </r>
    <r>
      <rPr>
        <sz val="10"/>
        <rFont val="굴림체"/>
        <family val="3"/>
      </rPr>
      <t>도</t>
    </r>
    <r>
      <rPr>
        <sz val="10"/>
        <rFont val="Arial"/>
        <family val="2"/>
      </rPr>
      <t xml:space="preserve"> </t>
    </r>
    <r>
      <rPr>
        <sz val="10"/>
        <rFont val="굴림체"/>
        <family val="3"/>
      </rPr>
      <t>범</t>
    </r>
  </si>
  <si>
    <r>
      <rPr>
        <sz val="10"/>
        <rFont val="굴림체"/>
        <family val="3"/>
      </rPr>
      <t>폭</t>
    </r>
    <r>
      <rPr>
        <sz val="10"/>
        <rFont val="Arial"/>
        <family val="2"/>
      </rPr>
      <t xml:space="preserve"> </t>
    </r>
    <r>
      <rPr>
        <sz val="10"/>
        <rFont val="굴림체"/>
        <family val="3"/>
      </rPr>
      <t>력</t>
    </r>
    <r>
      <rPr>
        <sz val="10"/>
        <rFont val="Arial"/>
        <family val="2"/>
      </rPr>
      <t xml:space="preserve"> </t>
    </r>
    <r>
      <rPr>
        <sz val="10"/>
        <rFont val="굴림체"/>
        <family val="3"/>
      </rPr>
      <t>범</t>
    </r>
  </si>
  <si>
    <r>
      <rPr>
        <sz val="10"/>
        <rFont val="굴림체"/>
        <family val="3"/>
      </rPr>
      <t>지</t>
    </r>
    <r>
      <rPr>
        <sz val="10"/>
        <rFont val="Arial"/>
        <family val="2"/>
      </rPr>
      <t xml:space="preserve"> </t>
    </r>
    <r>
      <rPr>
        <sz val="10"/>
        <rFont val="굴림체"/>
        <family val="3"/>
      </rPr>
      <t>능</t>
    </r>
    <r>
      <rPr>
        <sz val="10"/>
        <rFont val="Arial"/>
        <family val="2"/>
      </rPr>
      <t xml:space="preserve"> </t>
    </r>
    <r>
      <rPr>
        <sz val="10"/>
        <rFont val="굴림체"/>
        <family val="3"/>
      </rPr>
      <t>범</t>
    </r>
  </si>
  <si>
    <r>
      <rPr>
        <sz val="10"/>
        <rFont val="굴림체"/>
        <family val="3"/>
      </rPr>
      <t>풍속범</t>
    </r>
  </si>
  <si>
    <r>
      <rPr>
        <sz val="10"/>
        <rFont val="굴림체"/>
        <family val="3"/>
      </rPr>
      <t>기타형사범</t>
    </r>
  </si>
  <si>
    <r>
      <rPr>
        <sz val="10"/>
        <rFont val="굴림체"/>
        <family val="3"/>
      </rPr>
      <t>특별법범</t>
    </r>
  </si>
  <si>
    <r>
      <rPr>
        <sz val="10"/>
        <rFont val="굴림체"/>
        <family val="3"/>
      </rPr>
      <t>경찰서별</t>
    </r>
  </si>
  <si>
    <r>
      <rPr>
        <sz val="10"/>
        <rFont val="굴림체"/>
        <family val="3"/>
      </rPr>
      <t>제주지방경찰청</t>
    </r>
  </si>
  <si>
    <r>
      <rPr>
        <sz val="10"/>
        <rFont val="굴림체"/>
        <family val="3"/>
      </rPr>
      <t>동부경찰서</t>
    </r>
  </si>
  <si>
    <r>
      <rPr>
        <sz val="10"/>
        <rFont val="굴림체"/>
        <family val="3"/>
      </rPr>
      <t>서부경찰서</t>
    </r>
  </si>
  <si>
    <r>
      <rPr>
        <sz val="10"/>
        <rFont val="굴림체"/>
        <family val="3"/>
      </rPr>
      <t>서귀포경찰서</t>
    </r>
  </si>
  <si>
    <t>발          생</t>
  </si>
  <si>
    <t>소          실</t>
  </si>
  <si>
    <t>피       해       액 (천원)</t>
  </si>
  <si>
    <t>인   명   피   해</t>
  </si>
  <si>
    <t>실     화</t>
  </si>
  <si>
    <t>방     화</t>
  </si>
  <si>
    <t>동     수</t>
  </si>
  <si>
    <t>면      적</t>
  </si>
  <si>
    <t>부 동 산</t>
  </si>
  <si>
    <t>동      산</t>
  </si>
  <si>
    <t>(㎡)</t>
  </si>
  <si>
    <r>
      <rPr>
        <sz val="10"/>
        <rFont val="돋움"/>
        <family val="3"/>
      </rPr>
      <t>연</t>
    </r>
    <r>
      <rPr>
        <sz val="10"/>
        <rFont val="Arial"/>
        <family val="2"/>
      </rPr>
      <t xml:space="preserve">       </t>
    </r>
    <r>
      <rPr>
        <sz val="10"/>
        <rFont val="돋움"/>
        <family val="3"/>
      </rPr>
      <t>별</t>
    </r>
  </si>
  <si>
    <r>
      <rPr>
        <sz val="10"/>
        <rFont val="굴림"/>
        <family val="3"/>
      </rPr>
      <t>주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거</t>
    </r>
    <r>
      <rPr>
        <sz val="10"/>
        <rFont val="Arial"/>
        <family val="2"/>
      </rPr>
      <t>(Residential)</t>
    </r>
  </si>
  <si>
    <r>
      <rPr>
        <sz val="10"/>
        <rFont val="굴림"/>
        <family val="3"/>
      </rPr>
      <t>비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주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거</t>
    </r>
  </si>
  <si>
    <r>
      <rPr>
        <sz val="10"/>
        <rFont val="굴림"/>
        <family val="3"/>
      </rPr>
      <t>위험물</t>
    </r>
  </si>
  <si>
    <r>
      <rPr>
        <sz val="10"/>
        <rFont val="굴림"/>
        <family val="3"/>
      </rPr>
      <t>운송</t>
    </r>
  </si>
  <si>
    <r>
      <rPr>
        <sz val="10"/>
        <rFont val="굴림"/>
        <family val="3"/>
      </rPr>
      <t>임야</t>
    </r>
  </si>
  <si>
    <r>
      <rPr>
        <sz val="10"/>
        <rFont val="돋움"/>
        <family val="3"/>
      </rPr>
      <t>단독</t>
    </r>
  </si>
  <si>
    <r>
      <rPr>
        <sz val="10"/>
        <rFont val="돋움"/>
        <family val="3"/>
      </rPr>
      <t>공동</t>
    </r>
  </si>
  <si>
    <r>
      <rPr>
        <sz val="10"/>
        <rFont val="돋움"/>
        <family val="3"/>
      </rPr>
      <t>기타</t>
    </r>
  </si>
  <si>
    <r>
      <rPr>
        <sz val="10"/>
        <rFont val="돋움"/>
        <family val="3"/>
      </rPr>
      <t>학교</t>
    </r>
  </si>
  <si>
    <r>
      <rPr>
        <sz val="10"/>
        <rFont val="돋움"/>
        <family val="3"/>
      </rPr>
      <t>일반</t>
    </r>
  </si>
  <si>
    <r>
      <rPr>
        <sz val="10"/>
        <rFont val="돋움"/>
        <family val="3"/>
      </rPr>
      <t>판매</t>
    </r>
  </si>
  <si>
    <r>
      <rPr>
        <sz val="10"/>
        <rFont val="돋움"/>
        <family val="3"/>
      </rPr>
      <t>숙박</t>
    </r>
  </si>
  <si>
    <r>
      <rPr>
        <sz val="10"/>
        <rFont val="돋움"/>
        <family val="3"/>
      </rPr>
      <t>종교</t>
    </r>
  </si>
  <si>
    <r>
      <rPr>
        <sz val="10"/>
        <rFont val="돋움"/>
        <family val="3"/>
      </rPr>
      <t>의료</t>
    </r>
  </si>
  <si>
    <r>
      <rPr>
        <sz val="10"/>
        <rFont val="돋움"/>
        <family val="3"/>
      </rPr>
      <t>공장
및
창고</t>
    </r>
  </si>
  <si>
    <r>
      <rPr>
        <sz val="10"/>
        <rFont val="돋움"/>
        <family val="3"/>
      </rPr>
      <t>작업장</t>
    </r>
  </si>
  <si>
    <r>
      <rPr>
        <sz val="10"/>
        <rFont val="돋움"/>
        <family val="3"/>
      </rPr>
      <t>위락
오락
시설</t>
    </r>
  </si>
  <si>
    <r>
      <rPr>
        <sz val="10"/>
        <rFont val="돋움"/>
        <family val="3"/>
      </rPr>
      <t>음식점</t>
    </r>
  </si>
  <si>
    <r>
      <rPr>
        <sz val="10"/>
        <rFont val="돋움"/>
        <family val="3"/>
      </rPr>
      <t>일반
서비스
시설</t>
    </r>
  </si>
  <si>
    <r>
      <rPr>
        <sz val="10"/>
        <rFont val="돋움"/>
        <family val="3"/>
      </rPr>
      <t>기타</t>
    </r>
    <r>
      <rPr>
        <b/>
        <vertAlign val="superscript"/>
        <sz val="10"/>
        <rFont val="Arial"/>
        <family val="2"/>
      </rPr>
      <t>2)</t>
    </r>
  </si>
  <si>
    <r>
      <t>(</t>
    </r>
    <r>
      <rPr>
        <sz val="10"/>
        <rFont val="돋움"/>
        <family val="3"/>
      </rPr>
      <t>가스제조소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등</t>
    </r>
    <r>
      <rPr>
        <sz val="10"/>
        <rFont val="Arial"/>
        <family val="2"/>
      </rPr>
      <t>)</t>
    </r>
  </si>
  <si>
    <r>
      <t>(</t>
    </r>
    <r>
      <rPr>
        <sz val="10"/>
        <rFont val="돋움"/>
        <family val="3"/>
      </rPr>
      <t>차량</t>
    </r>
    <r>
      <rPr>
        <sz val="10"/>
        <rFont val="Arial"/>
        <family val="2"/>
      </rPr>
      <t>,</t>
    </r>
    <r>
      <rPr>
        <sz val="10"/>
        <rFont val="돋움"/>
        <family val="3"/>
      </rPr>
      <t>철도등</t>
    </r>
    <r>
      <rPr>
        <sz val="10"/>
        <rFont val="Arial"/>
        <family val="2"/>
      </rPr>
      <t>)</t>
    </r>
  </si>
  <si>
    <r>
      <rPr>
        <sz val="10"/>
        <rFont val="돋움"/>
        <family val="3"/>
      </rPr>
      <t>소방서별</t>
    </r>
  </si>
  <si>
    <r>
      <rPr>
        <sz val="10"/>
        <rFont val="돋움"/>
        <family val="3"/>
      </rPr>
      <t>주택</t>
    </r>
  </si>
  <si>
    <r>
      <rPr>
        <sz val="10"/>
        <rFont val="돋움"/>
        <family val="3"/>
      </rPr>
      <t>업무</t>
    </r>
  </si>
  <si>
    <r>
      <rPr>
        <sz val="10"/>
        <rFont val="돋움"/>
        <family val="3"/>
      </rPr>
      <t>시설</t>
    </r>
  </si>
  <si>
    <r>
      <rPr>
        <sz val="10"/>
        <rFont val="돋움"/>
        <family val="3"/>
      </rPr>
      <t>연</t>
    </r>
    <r>
      <rPr>
        <sz val="10"/>
        <rFont val="Arial"/>
        <family val="2"/>
      </rPr>
      <t xml:space="preserve">      </t>
    </r>
    <r>
      <rPr>
        <sz val="10"/>
        <rFont val="돋움"/>
        <family val="3"/>
      </rPr>
      <t>별</t>
    </r>
  </si>
  <si>
    <r>
      <rPr>
        <sz val="10"/>
        <rFont val="굴림"/>
        <family val="3"/>
      </rPr>
      <t>신고건수</t>
    </r>
  </si>
  <si>
    <r>
      <rPr>
        <sz val="10"/>
        <rFont val="굴림"/>
        <family val="3"/>
      </rPr>
      <t>이송건수</t>
    </r>
  </si>
  <si>
    <r>
      <rPr>
        <sz val="10"/>
        <rFont val="굴림"/>
        <family val="3"/>
      </rPr>
      <t>구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급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환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자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유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형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별</t>
    </r>
    <r>
      <rPr>
        <sz val="10"/>
        <rFont val="Arial"/>
        <family val="2"/>
      </rPr>
      <t xml:space="preserve">     Number of first-aid patients by type</t>
    </r>
  </si>
  <si>
    <r>
      <rPr>
        <sz val="10"/>
        <rFont val="굴림"/>
        <family val="3"/>
      </rPr>
      <t>이송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병원별</t>
    </r>
    <r>
      <rPr>
        <sz val="10"/>
        <rFont val="Arial"/>
        <family val="2"/>
      </rPr>
      <t xml:space="preserve">   By medical facilities</t>
    </r>
  </si>
  <si>
    <r>
      <rPr>
        <sz val="10"/>
        <rFont val="굴림"/>
        <family val="3"/>
      </rPr>
      <t>질병</t>
    </r>
    <r>
      <rPr>
        <sz val="10"/>
        <rFont val="Arial"/>
        <family val="2"/>
      </rPr>
      <t xml:space="preserve"> Diseases</t>
    </r>
  </si>
  <si>
    <r>
      <rPr>
        <sz val="10"/>
        <rFont val="굴림"/>
        <family val="3"/>
      </rPr>
      <t>교통사고</t>
    </r>
  </si>
  <si>
    <r>
      <rPr>
        <sz val="10"/>
        <rFont val="굴림"/>
        <family val="3"/>
      </rPr>
      <t>사고부상</t>
    </r>
    <r>
      <rPr>
        <sz val="10"/>
        <rFont val="Arial"/>
        <family val="2"/>
      </rPr>
      <t xml:space="preserve"> Wounded</t>
    </r>
  </si>
  <si>
    <r>
      <rPr>
        <sz val="10"/>
        <rFont val="굴림"/>
        <family val="3"/>
      </rPr>
      <t>의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원</t>
    </r>
  </si>
  <si>
    <r>
      <rPr>
        <sz val="10"/>
        <rFont val="굴림"/>
        <family val="3"/>
      </rPr>
      <t>일반병원</t>
    </r>
  </si>
  <si>
    <r>
      <rPr>
        <sz val="10"/>
        <rFont val="굴림"/>
        <family val="3"/>
      </rPr>
      <t>종합병원</t>
    </r>
  </si>
  <si>
    <r>
      <rPr>
        <sz val="10"/>
        <rFont val="돋움"/>
        <family val="3"/>
      </rPr>
      <t>고혈압</t>
    </r>
  </si>
  <si>
    <r>
      <rPr>
        <sz val="10"/>
        <rFont val="돋움"/>
        <family val="3"/>
      </rPr>
      <t>당뇨</t>
    </r>
  </si>
  <si>
    <r>
      <rPr>
        <sz val="10"/>
        <rFont val="돋움"/>
        <family val="3"/>
      </rPr>
      <t>추락</t>
    </r>
    <r>
      <rPr>
        <sz val="10"/>
        <rFont val="Arial"/>
        <family val="2"/>
      </rPr>
      <t>/</t>
    </r>
    <r>
      <rPr>
        <sz val="10"/>
        <rFont val="돋움"/>
        <family val="3"/>
      </rPr>
      <t>낙상</t>
    </r>
  </si>
  <si>
    <r>
      <rPr>
        <sz val="10"/>
        <rFont val="돋움"/>
        <family val="3"/>
      </rPr>
      <t>둔상</t>
    </r>
  </si>
  <si>
    <r>
      <rPr>
        <sz val="10"/>
        <rFont val="굴림"/>
        <family val="3"/>
      </rPr>
      <t>출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동</t>
    </r>
  </si>
  <si>
    <r>
      <rPr>
        <sz val="10"/>
        <rFont val="굴림"/>
        <family val="3"/>
      </rPr>
      <t>구조</t>
    </r>
    <r>
      <rPr>
        <sz val="10"/>
        <rFont val="Arial"/>
        <family val="2"/>
      </rPr>
      <t>(</t>
    </r>
    <r>
      <rPr>
        <sz val="10"/>
        <rFont val="굴림"/>
        <family val="3"/>
      </rPr>
      <t>처리</t>
    </r>
    <r>
      <rPr>
        <sz val="10"/>
        <rFont val="Arial"/>
        <family val="2"/>
      </rPr>
      <t>)</t>
    </r>
    <r>
      <rPr>
        <sz val="10"/>
        <rFont val="굴림"/>
        <family val="3"/>
      </rPr>
      <t>건수</t>
    </r>
    <r>
      <rPr>
        <sz val="10"/>
        <rFont val="Arial"/>
        <family val="2"/>
      </rPr>
      <t xml:space="preserve">   
Number of rescued cases </t>
    </r>
  </si>
  <si>
    <r>
      <rPr>
        <sz val="10"/>
        <rFont val="굴림"/>
        <family val="3"/>
      </rPr>
      <t>구조인원</t>
    </r>
    <r>
      <rPr>
        <sz val="10"/>
        <rFont val="Arial"/>
        <family val="2"/>
      </rPr>
      <t xml:space="preserve"> </t>
    </r>
  </si>
  <si>
    <r>
      <rPr>
        <sz val="10"/>
        <rFont val="굴림"/>
        <family val="3"/>
      </rPr>
      <t>미처리</t>
    </r>
    <r>
      <rPr>
        <b/>
        <vertAlign val="superscript"/>
        <sz val="10"/>
        <rFont val="Arial"/>
        <family val="2"/>
      </rPr>
      <t>1)</t>
    </r>
  </si>
  <si>
    <r>
      <rPr>
        <sz val="10"/>
        <rFont val="굴림"/>
        <family val="3"/>
      </rPr>
      <t>사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고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종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별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구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조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인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원</t>
    </r>
    <r>
      <rPr>
        <sz val="10"/>
        <rFont val="Arial"/>
        <family val="2"/>
      </rPr>
      <t xml:space="preserve"> (</t>
    </r>
    <r>
      <rPr>
        <sz val="10"/>
        <rFont val="굴림"/>
        <family val="3"/>
      </rPr>
      <t>명</t>
    </r>
    <r>
      <rPr>
        <sz val="10"/>
        <rFont val="Arial"/>
        <family val="2"/>
      </rPr>
      <t>)           Rescued person by accident</t>
    </r>
  </si>
  <si>
    <r>
      <rPr>
        <sz val="10"/>
        <rFont val="굴림"/>
        <family val="3"/>
      </rPr>
      <t>건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수</t>
    </r>
  </si>
  <si>
    <r>
      <rPr>
        <sz val="10"/>
        <rFont val="굴림"/>
        <family val="3"/>
      </rPr>
      <t>인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명</t>
    </r>
  </si>
  <si>
    <r>
      <rPr>
        <sz val="10"/>
        <rFont val="굴림"/>
        <family val="3"/>
      </rPr>
      <t>안전조치</t>
    </r>
  </si>
  <si>
    <r>
      <rPr>
        <sz val="10"/>
        <rFont val="굴림"/>
        <family val="3"/>
      </rPr>
      <t>기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타</t>
    </r>
  </si>
  <si>
    <r>
      <rPr>
        <sz val="10"/>
        <rFont val="굴림"/>
        <family val="3"/>
      </rPr>
      <t>화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재</t>
    </r>
  </si>
  <si>
    <r>
      <rPr>
        <sz val="10"/>
        <rFont val="굴림"/>
        <family val="3"/>
      </rPr>
      <t>교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통</t>
    </r>
  </si>
  <si>
    <r>
      <rPr>
        <sz val="10"/>
        <rFont val="굴림"/>
        <family val="3"/>
      </rPr>
      <t>수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난</t>
    </r>
  </si>
  <si>
    <r>
      <rPr>
        <sz val="10"/>
        <rFont val="굴림"/>
        <family val="3"/>
      </rPr>
      <t>기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계</t>
    </r>
  </si>
  <si>
    <r>
      <rPr>
        <sz val="10"/>
        <rFont val="굴림"/>
        <family val="3"/>
      </rPr>
      <t>승강기</t>
    </r>
  </si>
  <si>
    <r>
      <rPr>
        <sz val="10"/>
        <rFont val="굴림"/>
        <family val="3"/>
      </rPr>
      <t>산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악</t>
    </r>
    <r>
      <rPr>
        <sz val="10"/>
        <rFont val="Arial"/>
        <family val="2"/>
      </rPr>
      <t xml:space="preserve"> </t>
    </r>
  </si>
  <si>
    <r>
      <rPr>
        <sz val="10"/>
        <rFont val="굴림"/>
        <family val="3"/>
      </rPr>
      <t>갇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힘</t>
    </r>
  </si>
  <si>
    <r>
      <rPr>
        <sz val="10"/>
        <rFont val="굴림"/>
        <family val="3"/>
      </rPr>
      <t>기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타</t>
    </r>
    <r>
      <rPr>
        <b/>
        <vertAlign val="superscript"/>
        <sz val="10"/>
        <rFont val="Arial"/>
        <family val="2"/>
      </rPr>
      <t>2)</t>
    </r>
  </si>
  <si>
    <r>
      <rPr>
        <sz val="10"/>
        <rFont val="굴림"/>
        <family val="3"/>
      </rPr>
      <t>구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조</t>
    </r>
  </si>
  <si>
    <t>Safety</t>
  </si>
  <si>
    <t xml:space="preserve">Rescued </t>
  </si>
  <si>
    <r>
      <rPr>
        <sz val="10"/>
        <rFont val="굴림"/>
        <family val="3"/>
      </rPr>
      <t>허위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등</t>
    </r>
    <r>
      <rPr>
        <sz val="10"/>
        <rFont val="Arial"/>
        <family val="2"/>
      </rPr>
      <t>)</t>
    </r>
  </si>
  <si>
    <r>
      <rPr>
        <sz val="10"/>
        <rFont val="돋움"/>
        <family val="3"/>
      </rPr>
      <t>사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고</t>
    </r>
  </si>
  <si>
    <r>
      <rPr>
        <sz val="10"/>
        <rFont val="돋움"/>
        <family val="3"/>
      </rPr>
      <t>사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고</t>
    </r>
  </si>
  <si>
    <t xml:space="preserve"> </t>
  </si>
  <si>
    <t>Fire Station</t>
  </si>
  <si>
    <t>of cases</t>
  </si>
  <si>
    <t>Rescue</t>
  </si>
  <si>
    <t>action</t>
  </si>
  <si>
    <t>Others</t>
  </si>
  <si>
    <t>person</t>
  </si>
  <si>
    <t>Non-action</t>
  </si>
  <si>
    <t>Fire</t>
  </si>
  <si>
    <t>Traffic</t>
  </si>
  <si>
    <t>River</t>
  </si>
  <si>
    <t>Machinery</t>
  </si>
  <si>
    <t>Elevator</t>
  </si>
  <si>
    <t>Mountain</t>
  </si>
  <si>
    <t>Confinement</t>
  </si>
  <si>
    <t>Others</t>
  </si>
  <si>
    <r>
      <rPr>
        <sz val="10"/>
        <rFont val="굴림"/>
        <family val="3"/>
      </rPr>
      <t>제주소방서</t>
    </r>
  </si>
  <si>
    <t>Jeju 
Fire Station</t>
  </si>
  <si>
    <r>
      <rPr>
        <sz val="10"/>
        <rFont val="굴림"/>
        <family val="3"/>
      </rPr>
      <t>서귀포소방서</t>
    </r>
  </si>
  <si>
    <t>Seogwipo 
Fire Station</t>
  </si>
  <si>
    <r>
      <rPr>
        <sz val="10"/>
        <rFont val="굴림"/>
        <family val="3"/>
      </rPr>
      <t>서부소방서</t>
    </r>
  </si>
  <si>
    <t>Seobu
Fire Station</t>
  </si>
  <si>
    <r>
      <rPr>
        <sz val="10"/>
        <rFont val="굴림"/>
        <family val="3"/>
      </rPr>
      <t>동부소방서</t>
    </r>
  </si>
  <si>
    <t>Dongbu
Fire Station</t>
  </si>
  <si>
    <t>이동안전</t>
  </si>
  <si>
    <t xml:space="preserve">화재
조사차
 Fire investigation
</t>
  </si>
  <si>
    <t xml:space="preserve">진단차
 Diagnosis car 
</t>
  </si>
  <si>
    <t>소방정</t>
  </si>
  <si>
    <t>중계차</t>
  </si>
  <si>
    <t>체험차</t>
  </si>
  <si>
    <t>(톤)</t>
  </si>
  <si>
    <t>A type</t>
  </si>
  <si>
    <t>B type</t>
  </si>
  <si>
    <t>Fire command vehicle</t>
  </si>
  <si>
    <t>Breathing Apparatus</t>
  </si>
  <si>
    <t>Fire Boat Carrier</t>
  </si>
  <si>
    <t>Exacvator</t>
  </si>
  <si>
    <t xml:space="preserve">   주 : 제주특별자치도 전체수치임</t>
  </si>
  <si>
    <r>
      <rPr>
        <sz val="10"/>
        <rFont val="굴림"/>
        <family val="3"/>
      </rPr>
      <t>연</t>
    </r>
    <r>
      <rPr>
        <sz val="10"/>
        <rFont val="Arial"/>
        <family val="2"/>
      </rPr>
      <t xml:space="preserve">       </t>
    </r>
    <r>
      <rPr>
        <sz val="10"/>
        <rFont val="굴림"/>
        <family val="3"/>
      </rPr>
      <t>별
소방서별</t>
    </r>
  </si>
  <si>
    <r>
      <rPr>
        <sz val="10"/>
        <rFont val="굴림"/>
        <family val="3"/>
      </rPr>
      <t xml:space="preserve">계
</t>
    </r>
    <r>
      <rPr>
        <sz val="10"/>
        <rFont val="Arial"/>
        <family val="2"/>
      </rPr>
      <t>Total</t>
    </r>
  </si>
  <si>
    <r>
      <rPr>
        <sz val="10"/>
        <rFont val="굴림"/>
        <family val="3"/>
      </rPr>
      <t xml:space="preserve">아파트
</t>
    </r>
    <r>
      <rPr>
        <sz val="10"/>
        <rFont val="Arial"/>
        <family val="2"/>
      </rPr>
      <t>Apart-
ments</t>
    </r>
  </si>
  <si>
    <r>
      <rPr>
        <sz val="10"/>
        <rFont val="굴림"/>
        <family val="3"/>
      </rPr>
      <t xml:space="preserve">기숙사
</t>
    </r>
    <r>
      <rPr>
        <sz val="10"/>
        <rFont val="Arial"/>
        <family val="2"/>
      </rPr>
      <t>Dormito-
ries</t>
    </r>
  </si>
  <si>
    <r>
      <rPr>
        <sz val="10"/>
        <rFont val="굴림"/>
        <family val="3"/>
      </rPr>
      <t xml:space="preserve">근린생활시설
</t>
    </r>
    <r>
      <rPr>
        <sz val="10"/>
        <rFont val="Arial"/>
        <family val="2"/>
      </rPr>
      <t xml:space="preserve">Community Facilities </t>
    </r>
  </si>
  <si>
    <r>
      <rPr>
        <sz val="10"/>
        <rFont val="굴림"/>
        <family val="3"/>
      </rPr>
      <t xml:space="preserve">문화및
집회시설
</t>
    </r>
    <r>
      <rPr>
        <sz val="10"/>
        <rFont val="Arial"/>
        <family val="2"/>
      </rPr>
      <t>Stadi-
ums</t>
    </r>
  </si>
  <si>
    <r>
      <rPr>
        <sz val="10"/>
        <rFont val="굴림"/>
        <family val="3"/>
      </rPr>
      <t xml:space="preserve">종교시설
</t>
    </r>
    <r>
      <rPr>
        <sz val="10"/>
        <rFont val="Arial"/>
        <family val="2"/>
      </rPr>
      <t>Religious Facilities</t>
    </r>
  </si>
  <si>
    <r>
      <rPr>
        <sz val="10"/>
        <rFont val="굴림"/>
        <family val="3"/>
      </rPr>
      <t xml:space="preserve">판매
시설
</t>
    </r>
    <r>
      <rPr>
        <sz val="10"/>
        <rFont val="Arial"/>
        <family val="2"/>
      </rPr>
      <t>Stores</t>
    </r>
  </si>
  <si>
    <r>
      <rPr>
        <sz val="10"/>
        <rFont val="굴림"/>
        <family val="3"/>
      </rPr>
      <t xml:space="preserve">운수
시설
</t>
    </r>
    <r>
      <rPr>
        <sz val="10"/>
        <rFont val="Arial"/>
        <family val="2"/>
      </rPr>
      <t>Transport Facilities</t>
    </r>
  </si>
  <si>
    <r>
      <rPr>
        <sz val="10"/>
        <rFont val="굴림"/>
        <family val="3"/>
      </rPr>
      <t xml:space="preserve">의료시설
</t>
    </r>
    <r>
      <rPr>
        <sz val="10"/>
        <rFont val="Arial"/>
        <family val="2"/>
      </rPr>
      <t>Medical Facilities</t>
    </r>
  </si>
  <si>
    <r>
      <rPr>
        <sz val="10"/>
        <rFont val="굴림"/>
        <family val="3"/>
      </rPr>
      <t xml:space="preserve">교육연구
시설
</t>
    </r>
    <r>
      <rPr>
        <sz val="10"/>
        <rFont val="Arial"/>
        <family val="2"/>
      </rPr>
      <t xml:space="preserve"> Educaction and research Facilities </t>
    </r>
  </si>
  <si>
    <r>
      <rPr>
        <sz val="10"/>
        <rFont val="굴림"/>
        <family val="3"/>
      </rPr>
      <t xml:space="preserve">노유자
시설
</t>
    </r>
    <r>
      <rPr>
        <sz val="10"/>
        <rFont val="Arial"/>
        <family val="2"/>
      </rPr>
      <t>Facilities for old and youth</t>
    </r>
  </si>
  <si>
    <r>
      <rPr>
        <sz val="10"/>
        <rFont val="굴림"/>
        <family val="3"/>
      </rPr>
      <t xml:space="preserve">수련
시설
</t>
    </r>
    <r>
      <rPr>
        <sz val="10"/>
        <rFont val="Arial"/>
        <family val="2"/>
      </rPr>
      <t xml:space="preserve"> Training Facilities</t>
    </r>
  </si>
  <si>
    <r>
      <rPr>
        <sz val="10"/>
        <rFont val="굴림"/>
        <family val="3"/>
      </rPr>
      <t xml:space="preserve">운동시설
</t>
    </r>
    <r>
      <rPr>
        <sz val="10"/>
        <rFont val="Arial"/>
        <family val="2"/>
      </rPr>
      <t>Sporting Facilities</t>
    </r>
  </si>
  <si>
    <r>
      <rPr>
        <sz val="10"/>
        <rFont val="굴림"/>
        <family val="3"/>
      </rPr>
      <t xml:space="preserve">업무시설
</t>
    </r>
    <r>
      <rPr>
        <sz val="10"/>
        <rFont val="Arial"/>
        <family val="2"/>
      </rPr>
      <t>Business Facilities</t>
    </r>
  </si>
  <si>
    <r>
      <rPr>
        <sz val="10"/>
        <rFont val="굴림"/>
        <family val="3"/>
      </rPr>
      <t xml:space="preserve">숙박시설
</t>
    </r>
    <r>
      <rPr>
        <sz val="10"/>
        <rFont val="Arial"/>
        <family val="2"/>
      </rPr>
      <t>Lodging Facilities</t>
    </r>
  </si>
  <si>
    <r>
      <rPr>
        <sz val="10"/>
        <rFont val="굴림"/>
        <family val="3"/>
      </rPr>
      <t xml:space="preserve">위락시설
</t>
    </r>
    <r>
      <rPr>
        <sz val="10"/>
        <rFont val="Arial"/>
        <family val="2"/>
      </rPr>
      <t>Amuse
ment Facilities</t>
    </r>
  </si>
  <si>
    <r>
      <rPr>
        <sz val="10"/>
        <rFont val="굴림"/>
        <family val="3"/>
      </rPr>
      <t xml:space="preserve">공장
</t>
    </r>
    <r>
      <rPr>
        <sz val="10"/>
        <rFont val="Arial"/>
        <family val="2"/>
      </rPr>
      <t>Factories</t>
    </r>
  </si>
  <si>
    <t>Year
Fire Station</t>
  </si>
  <si>
    <r>
      <t xml:space="preserve"> </t>
    </r>
    <r>
      <rPr>
        <sz val="10"/>
        <rFont val="굴림"/>
        <family val="3"/>
      </rPr>
      <t xml:space="preserve">창고시설
</t>
    </r>
    <r>
      <rPr>
        <sz val="10"/>
        <rFont val="Arial"/>
        <family val="2"/>
      </rPr>
      <t>Ware-
houses</t>
    </r>
  </si>
  <si>
    <r>
      <rPr>
        <sz val="10"/>
        <rFont val="굴림"/>
        <family val="3"/>
      </rPr>
      <t>위험물</t>
    </r>
    <r>
      <rPr>
        <sz val="10"/>
        <rFont val="Arial"/>
        <family val="2"/>
      </rPr>
      <t xml:space="preserve"> 
</t>
    </r>
    <r>
      <rPr>
        <sz val="10"/>
        <rFont val="굴림"/>
        <family val="3"/>
      </rPr>
      <t>저장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및</t>
    </r>
    <r>
      <rPr>
        <sz val="10"/>
        <rFont val="Arial"/>
        <family val="2"/>
      </rPr>
      <t xml:space="preserve"> 
</t>
    </r>
    <r>
      <rPr>
        <sz val="10"/>
        <rFont val="굴림"/>
        <family val="3"/>
      </rPr>
      <t>처리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시설
</t>
    </r>
    <r>
      <rPr>
        <sz val="10"/>
        <rFont val="Arial"/>
        <family val="2"/>
      </rPr>
      <t xml:space="preserve">Facilities for storage and handling of dagerous objects </t>
    </r>
  </si>
  <si>
    <r>
      <rPr>
        <sz val="10"/>
        <rFont val="굴림"/>
        <family val="3"/>
      </rPr>
      <t>항공기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및</t>
    </r>
    <r>
      <rPr>
        <sz val="10"/>
        <rFont val="Arial"/>
        <family val="2"/>
      </rPr>
      <t xml:space="preserve"> 
</t>
    </r>
    <r>
      <rPr>
        <sz val="10"/>
        <rFont val="굴림"/>
        <family val="3"/>
      </rPr>
      <t>자동차</t>
    </r>
    <r>
      <rPr>
        <sz val="10"/>
        <rFont val="Arial"/>
        <family val="2"/>
      </rPr>
      <t xml:space="preserve"> 
</t>
    </r>
    <r>
      <rPr>
        <sz val="10"/>
        <rFont val="굴림"/>
        <family val="3"/>
      </rPr>
      <t>관련시설</t>
    </r>
    <r>
      <rPr>
        <sz val="10"/>
        <rFont val="Arial"/>
        <family val="2"/>
      </rPr>
      <t xml:space="preserve"> 
 Airplane and Automoibile related Facilities   </t>
    </r>
  </si>
  <si>
    <r>
      <rPr>
        <sz val="10"/>
        <rFont val="굴림"/>
        <family val="3"/>
      </rPr>
      <t>동물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및</t>
    </r>
    <r>
      <rPr>
        <sz val="10"/>
        <rFont val="Arial"/>
        <family val="2"/>
      </rPr>
      <t xml:space="preserve"> 
</t>
    </r>
    <r>
      <rPr>
        <sz val="10"/>
        <rFont val="굴림"/>
        <family val="3"/>
      </rPr>
      <t>식물관련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시설
</t>
    </r>
    <r>
      <rPr>
        <sz val="10"/>
        <rFont val="Arial"/>
        <family val="2"/>
      </rPr>
      <t>Animal, plant related Facilities</t>
    </r>
  </si>
  <si>
    <r>
      <rPr>
        <sz val="10"/>
        <rFont val="굴림"/>
        <family val="3"/>
      </rPr>
      <t>분뇨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및
쓰레기
처리실
</t>
    </r>
    <r>
      <rPr>
        <sz val="10"/>
        <rFont val="Arial"/>
        <family val="2"/>
      </rPr>
      <t>Waste and Soil Treatment Facilities</t>
    </r>
  </si>
  <si>
    <r>
      <rPr>
        <sz val="10"/>
        <rFont val="굴림"/>
        <family val="3"/>
      </rPr>
      <t>교정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및</t>
    </r>
    <r>
      <rPr>
        <sz val="10"/>
        <rFont val="Arial"/>
        <family val="2"/>
      </rPr>
      <t xml:space="preserve"> 
</t>
    </r>
    <r>
      <rPr>
        <sz val="10"/>
        <rFont val="굴림"/>
        <family val="3"/>
      </rPr>
      <t xml:space="preserve">군사시설
</t>
    </r>
    <r>
      <rPr>
        <sz val="10"/>
        <rFont val="Arial"/>
        <family val="2"/>
      </rPr>
      <t>Correcti-
on and Military Facilities</t>
    </r>
  </si>
  <si>
    <r>
      <rPr>
        <sz val="10"/>
        <rFont val="굴림"/>
        <family val="3"/>
      </rPr>
      <t xml:space="preserve">방송통신
시설
</t>
    </r>
    <r>
      <rPr>
        <sz val="10"/>
        <rFont val="Arial"/>
        <family val="2"/>
      </rPr>
      <t>Broadcas-
ting and Communi-
cation Facilities</t>
    </r>
  </si>
  <si>
    <r>
      <rPr>
        <sz val="10"/>
        <rFont val="굴림"/>
        <family val="3"/>
      </rPr>
      <t xml:space="preserve">발전시설
</t>
    </r>
    <r>
      <rPr>
        <sz val="10"/>
        <rFont val="Arial"/>
        <family val="2"/>
      </rPr>
      <t>Facilities for Electricity Genera-
tion</t>
    </r>
  </si>
  <si>
    <r>
      <rPr>
        <sz val="10"/>
        <rFont val="굴림"/>
        <family val="3"/>
      </rPr>
      <t xml:space="preserve">묘지관련
시설
</t>
    </r>
    <r>
      <rPr>
        <sz val="10"/>
        <rFont val="Arial"/>
        <family val="2"/>
      </rPr>
      <t>Cemete-
ries</t>
    </r>
  </si>
  <si>
    <r>
      <rPr>
        <sz val="10"/>
        <rFont val="굴림"/>
        <family val="3"/>
      </rPr>
      <t xml:space="preserve">관광휴게
시설
</t>
    </r>
    <r>
      <rPr>
        <sz val="10"/>
        <rFont val="Arial"/>
        <family val="2"/>
      </rPr>
      <t>Tourism Facilities</t>
    </r>
  </si>
  <si>
    <r>
      <rPr>
        <sz val="10"/>
        <rFont val="굴림"/>
        <family val="3"/>
      </rPr>
      <t xml:space="preserve">장례
식장
</t>
    </r>
    <r>
      <rPr>
        <sz val="10"/>
        <rFont val="Arial"/>
        <family val="2"/>
      </rPr>
      <t>Fueral halls</t>
    </r>
  </si>
  <si>
    <r>
      <rPr>
        <sz val="10"/>
        <rFont val="굴림"/>
        <family val="3"/>
      </rPr>
      <t xml:space="preserve">지하가
</t>
    </r>
    <r>
      <rPr>
        <sz val="10"/>
        <rFont val="Arial"/>
        <family val="2"/>
      </rPr>
      <t>Undergrounsd arcades</t>
    </r>
  </si>
  <si>
    <r>
      <rPr>
        <sz val="10"/>
        <rFont val="굴림"/>
        <family val="3"/>
      </rPr>
      <t xml:space="preserve">지하구
</t>
    </r>
    <r>
      <rPr>
        <sz val="10"/>
        <rFont val="Arial"/>
        <family val="2"/>
      </rPr>
      <t>Underground tunnels</t>
    </r>
  </si>
  <si>
    <r>
      <rPr>
        <sz val="10"/>
        <rFont val="굴림"/>
        <family val="3"/>
      </rPr>
      <t xml:space="preserve">문화재
</t>
    </r>
    <r>
      <rPr>
        <sz val="10"/>
        <rFont val="Arial"/>
        <family val="2"/>
      </rPr>
      <t>Cultural properties</t>
    </r>
  </si>
  <si>
    <r>
      <rPr>
        <sz val="10"/>
        <rFont val="굴림"/>
        <family val="3"/>
      </rPr>
      <t xml:space="preserve">복합
건축물
</t>
    </r>
    <r>
      <rPr>
        <sz val="10"/>
        <rFont val="Arial"/>
        <family val="2"/>
      </rPr>
      <t>Complex buildings</t>
    </r>
  </si>
  <si>
    <r>
      <rPr>
        <sz val="10"/>
        <rFont val="굴림"/>
        <family val="3"/>
      </rPr>
      <t xml:space="preserve">제조소
</t>
    </r>
    <r>
      <rPr>
        <sz val="10"/>
        <rFont val="Arial"/>
        <family val="2"/>
      </rPr>
      <t>Manu
factory</t>
    </r>
  </si>
  <si>
    <r>
      <rPr>
        <sz val="10"/>
        <rFont val="굴림"/>
        <family val="3"/>
      </rPr>
      <t>주요취급소</t>
    </r>
    <r>
      <rPr>
        <sz val="10"/>
        <rFont val="Arial"/>
        <family val="2"/>
      </rPr>
      <t xml:space="preserve"> 
Major agencies</t>
    </r>
  </si>
  <si>
    <r>
      <rPr>
        <sz val="10"/>
        <rFont val="굴림"/>
        <family val="3"/>
      </rPr>
      <t>저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장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 xml:space="preserve">소
</t>
    </r>
    <r>
      <rPr>
        <sz val="10"/>
        <rFont val="Arial"/>
        <family val="2"/>
      </rPr>
      <t>Storage</t>
    </r>
  </si>
  <si>
    <r>
      <rPr>
        <sz val="10"/>
        <rFont val="돋움"/>
        <family val="3"/>
      </rPr>
      <t>연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별</t>
    </r>
  </si>
  <si>
    <r>
      <rPr>
        <sz val="10"/>
        <rFont val="돋움"/>
        <family val="3"/>
      </rPr>
      <t>총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계</t>
    </r>
  </si>
  <si>
    <r>
      <rPr>
        <sz val="10"/>
        <rFont val="굴림"/>
        <family val="3"/>
      </rPr>
      <t xml:space="preserve">주유
</t>
    </r>
    <r>
      <rPr>
        <sz val="10"/>
        <rFont val="Arial"/>
        <family val="2"/>
      </rPr>
      <t>Fueling</t>
    </r>
  </si>
  <si>
    <r>
      <rPr>
        <sz val="10"/>
        <rFont val="굴림"/>
        <family val="3"/>
      </rPr>
      <t xml:space="preserve">판매
</t>
    </r>
    <r>
      <rPr>
        <sz val="10"/>
        <rFont val="Arial"/>
        <family val="2"/>
      </rPr>
      <t>Selling</t>
    </r>
  </si>
  <si>
    <r>
      <rPr>
        <sz val="10"/>
        <rFont val="돋움"/>
        <family val="3"/>
      </rPr>
      <t xml:space="preserve">이송
</t>
    </r>
    <r>
      <rPr>
        <sz val="10"/>
        <rFont val="Arial"/>
        <family val="2"/>
      </rPr>
      <t>Transfering</t>
    </r>
  </si>
  <si>
    <r>
      <rPr>
        <sz val="10"/>
        <rFont val="굴림"/>
        <family val="3"/>
      </rPr>
      <t xml:space="preserve">일반
</t>
    </r>
    <r>
      <rPr>
        <sz val="10"/>
        <rFont val="Arial"/>
        <family val="2"/>
      </rPr>
      <t>General</t>
    </r>
  </si>
  <si>
    <r>
      <rPr>
        <sz val="10"/>
        <rFont val="굴림"/>
        <family val="3"/>
      </rPr>
      <t xml:space="preserve">옥내
</t>
    </r>
    <r>
      <rPr>
        <sz val="10"/>
        <rFont val="Arial"/>
        <family val="2"/>
      </rPr>
      <t>Inside storage room</t>
    </r>
  </si>
  <si>
    <r>
      <rPr>
        <sz val="10"/>
        <rFont val="돋움"/>
        <family val="3"/>
      </rPr>
      <t xml:space="preserve">옥외탱크
</t>
    </r>
    <r>
      <rPr>
        <sz val="10"/>
        <rFont val="Arial"/>
        <family val="2"/>
      </rPr>
      <t>outside tank</t>
    </r>
  </si>
  <si>
    <r>
      <rPr>
        <sz val="10"/>
        <rFont val="굴림"/>
        <family val="3"/>
      </rPr>
      <t>옥내탱크</t>
    </r>
    <r>
      <rPr>
        <sz val="10"/>
        <rFont val="Arial"/>
        <family val="2"/>
      </rPr>
      <t xml:space="preserve"> 
Inside tank</t>
    </r>
  </si>
  <si>
    <r>
      <rPr>
        <sz val="10"/>
        <rFont val="굴림"/>
        <family val="3"/>
      </rPr>
      <t xml:space="preserve">지하탱크
</t>
    </r>
    <r>
      <rPr>
        <sz val="10"/>
        <rFont val="Arial"/>
        <family val="2"/>
      </rPr>
      <t>Below-ground tank</t>
    </r>
  </si>
  <si>
    <r>
      <rPr>
        <sz val="10"/>
        <rFont val="굴림"/>
        <family val="3"/>
      </rPr>
      <t xml:space="preserve">간이탱크
</t>
    </r>
    <r>
      <rPr>
        <sz val="10"/>
        <rFont val="Arial"/>
        <family val="2"/>
      </rPr>
      <t>Simplicity tank</t>
    </r>
  </si>
  <si>
    <r>
      <rPr>
        <sz val="10"/>
        <rFont val="굴림"/>
        <family val="3"/>
      </rPr>
      <t xml:space="preserve">이동탱크
</t>
    </r>
    <r>
      <rPr>
        <sz val="10"/>
        <rFont val="Arial"/>
        <family val="2"/>
      </rPr>
      <t>Moving tank</t>
    </r>
  </si>
  <si>
    <r>
      <rPr>
        <sz val="10"/>
        <rFont val="굴림"/>
        <family val="3"/>
      </rPr>
      <t xml:space="preserve">옥외
</t>
    </r>
    <r>
      <rPr>
        <sz val="10"/>
        <rFont val="Arial"/>
        <family val="2"/>
      </rPr>
      <t>Yard</t>
    </r>
  </si>
  <si>
    <r>
      <rPr>
        <sz val="10"/>
        <rFont val="돋움"/>
        <family val="3"/>
      </rPr>
      <t xml:space="preserve">암반탱크
</t>
    </r>
    <r>
      <rPr>
        <sz val="10"/>
        <rFont val="Arial"/>
        <family val="2"/>
      </rPr>
      <t>Baserock
tank</t>
    </r>
  </si>
  <si>
    <r>
      <rPr>
        <sz val="10"/>
        <rFont val="굴림"/>
        <family val="3"/>
      </rPr>
      <t>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생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수</t>
    </r>
  </si>
  <si>
    <r>
      <rPr>
        <sz val="10"/>
        <rFont val="굴림"/>
        <family val="3"/>
      </rPr>
      <t>사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망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자</t>
    </r>
  </si>
  <si>
    <r>
      <rPr>
        <sz val="10"/>
        <rFont val="굴림"/>
        <family val="3"/>
      </rPr>
      <t>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상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자</t>
    </r>
  </si>
  <si>
    <t>2 0 1 2</t>
  </si>
  <si>
    <t>2 0 1 3</t>
  </si>
  <si>
    <t>Political</t>
  </si>
  <si>
    <t>Specific</t>
  </si>
  <si>
    <t>Research 
&amp; Advising</t>
  </si>
  <si>
    <t>2 0 1 2</t>
  </si>
  <si>
    <r>
      <rPr>
        <sz val="10"/>
        <rFont val="돋움"/>
        <family val="3"/>
      </rPr>
      <t>연</t>
    </r>
    <r>
      <rPr>
        <sz val="10"/>
        <rFont val="Arial"/>
        <family val="2"/>
      </rPr>
      <t xml:space="preserve">    </t>
    </r>
    <r>
      <rPr>
        <sz val="10"/>
        <rFont val="돋움"/>
        <family val="3"/>
      </rPr>
      <t>별</t>
    </r>
  </si>
  <si>
    <r>
      <rPr>
        <sz val="10"/>
        <rFont val="돋움"/>
        <family val="3"/>
      </rPr>
      <t>합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계</t>
    </r>
  </si>
  <si>
    <r>
      <rPr>
        <sz val="10"/>
        <rFont val="돋움"/>
        <family val="3"/>
      </rPr>
      <t>성별</t>
    </r>
  </si>
  <si>
    <t>BY gender</t>
  </si>
  <si>
    <r>
      <rPr>
        <sz val="10"/>
        <rFont val="돋움"/>
        <family val="3"/>
      </rPr>
      <t>목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적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별</t>
    </r>
    <r>
      <rPr>
        <sz val="10"/>
        <rFont val="Arial"/>
        <family val="2"/>
      </rPr>
      <t xml:space="preserve">     By purpose</t>
    </r>
  </si>
  <si>
    <r>
      <rPr>
        <sz val="10"/>
        <rFont val="굴림"/>
        <family val="3"/>
      </rPr>
      <t>기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간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별</t>
    </r>
    <r>
      <rPr>
        <sz val="10"/>
        <color indexed="10"/>
        <rFont val="Arial"/>
        <family val="2"/>
      </rPr>
      <t xml:space="preserve">      </t>
    </r>
    <r>
      <rPr>
        <sz val="10"/>
        <rFont val="Arial"/>
        <family val="2"/>
      </rPr>
      <t xml:space="preserve">    By period</t>
    </r>
  </si>
  <si>
    <r>
      <rPr>
        <sz val="10"/>
        <rFont val="굴림"/>
        <family val="3"/>
      </rPr>
      <t>연</t>
    </r>
    <r>
      <rPr>
        <sz val="10"/>
        <rFont val="Arial"/>
        <family val="2"/>
      </rPr>
      <t xml:space="preserve">      </t>
    </r>
    <r>
      <rPr>
        <sz val="10"/>
        <rFont val="굴림"/>
        <family val="3"/>
      </rPr>
      <t>령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별</t>
    </r>
    <r>
      <rPr>
        <vertAlign val="superscript"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        By age-group</t>
    </r>
  </si>
  <si>
    <t>Year</t>
  </si>
  <si>
    <r>
      <rPr>
        <sz val="10"/>
        <rFont val="돋움"/>
        <family val="3"/>
      </rPr>
      <t>남</t>
    </r>
  </si>
  <si>
    <r>
      <rPr>
        <sz val="10"/>
        <rFont val="돋움"/>
        <family val="3"/>
      </rPr>
      <t>여</t>
    </r>
  </si>
  <si>
    <r>
      <rPr>
        <sz val="10"/>
        <rFont val="돋움"/>
        <family val="3"/>
      </rPr>
      <t>관용</t>
    </r>
  </si>
  <si>
    <r>
      <rPr>
        <sz val="10"/>
        <rFont val="굴림"/>
        <family val="3"/>
      </rPr>
      <t>거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주</t>
    </r>
  </si>
  <si>
    <r>
      <rPr>
        <sz val="10"/>
        <rFont val="굴림"/>
        <family val="3"/>
      </rPr>
      <t>일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반</t>
    </r>
  </si>
  <si>
    <r>
      <rPr>
        <sz val="10"/>
        <rFont val="굴림"/>
        <family val="3"/>
      </rPr>
      <t>여행증명</t>
    </r>
  </si>
  <si>
    <r>
      <t>1</t>
    </r>
    <r>
      <rPr>
        <sz val="10"/>
        <rFont val="굴림"/>
        <family val="3"/>
      </rPr>
      <t>년단수</t>
    </r>
  </si>
  <si>
    <r>
      <t>1</t>
    </r>
    <r>
      <rPr>
        <sz val="10"/>
        <rFont val="굴림"/>
        <family val="3"/>
      </rPr>
      <t>년복수</t>
    </r>
  </si>
  <si>
    <r>
      <t>5</t>
    </r>
    <r>
      <rPr>
        <sz val="10"/>
        <rFont val="굴림"/>
        <family val="3"/>
      </rPr>
      <t>년미만복수</t>
    </r>
  </si>
  <si>
    <r>
      <t>5</t>
    </r>
    <r>
      <rPr>
        <sz val="10"/>
        <rFont val="굴림"/>
        <family val="3"/>
      </rPr>
      <t>년복수</t>
    </r>
  </si>
  <si>
    <r>
      <t>10</t>
    </r>
    <r>
      <rPr>
        <sz val="10"/>
        <rFont val="굴림"/>
        <family val="3"/>
      </rPr>
      <t>년복수</t>
    </r>
  </si>
  <si>
    <r>
      <t>20</t>
    </r>
    <r>
      <rPr>
        <sz val="10"/>
        <rFont val="굴림"/>
        <family val="3"/>
      </rPr>
      <t>이하</t>
    </r>
  </si>
  <si>
    <t>21-30</t>
  </si>
  <si>
    <t>31-40</t>
  </si>
  <si>
    <t>41-50</t>
  </si>
  <si>
    <t>51-60</t>
  </si>
  <si>
    <r>
      <t>61</t>
    </r>
    <r>
      <rPr>
        <sz val="10"/>
        <rFont val="돋움"/>
        <family val="3"/>
      </rPr>
      <t>세이상</t>
    </r>
  </si>
  <si>
    <r>
      <rPr>
        <sz val="10"/>
        <rFont val="돋움"/>
        <family val="3"/>
      </rPr>
      <t>월</t>
    </r>
    <r>
      <rPr>
        <sz val="10"/>
        <rFont val="Arial"/>
        <family val="2"/>
      </rPr>
      <t xml:space="preserve">    </t>
    </r>
    <r>
      <rPr>
        <sz val="10"/>
        <rFont val="돋움"/>
        <family val="3"/>
      </rPr>
      <t>별</t>
    </r>
  </si>
  <si>
    <t>Total</t>
  </si>
  <si>
    <t>Male</t>
  </si>
  <si>
    <t>Femle</t>
  </si>
  <si>
    <t>Official</t>
  </si>
  <si>
    <t>Residencial</t>
  </si>
  <si>
    <t>General</t>
  </si>
  <si>
    <t>Travel
certification</t>
  </si>
  <si>
    <t>One year
(single)</t>
  </si>
  <si>
    <t>One year
(multiple)</t>
  </si>
  <si>
    <t>upder 5year
(multiple)</t>
  </si>
  <si>
    <t>Five year
(multiple)</t>
  </si>
  <si>
    <t>ten year
(multiple)</t>
  </si>
  <si>
    <t>Under 
20 years
old</t>
  </si>
  <si>
    <t>61 years
old and over</t>
  </si>
  <si>
    <t>Month</t>
  </si>
  <si>
    <t>-</t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</si>
  <si>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명</t>
    </r>
    <r>
      <rPr>
        <sz val="10"/>
        <rFont val="Arial"/>
        <family val="2"/>
      </rPr>
      <t xml:space="preserve">, ha, </t>
    </r>
    <r>
      <rPr>
        <sz val="10"/>
        <rFont val="굴림"/>
        <family val="3"/>
      </rPr>
      <t>천원</t>
    </r>
    <r>
      <rPr>
        <sz val="10"/>
        <rFont val="Arial"/>
        <family val="2"/>
      </rPr>
      <t>)</t>
    </r>
  </si>
  <si>
    <t xml:space="preserve">(Unit : person, ha, 1,000won) </t>
  </si>
  <si>
    <r>
      <rPr>
        <sz val="10"/>
        <rFont val="굴림"/>
        <family val="3"/>
      </rPr>
      <t>침수면적</t>
    </r>
  </si>
  <si>
    <r>
      <rPr>
        <sz val="10"/>
        <rFont val="굴림"/>
        <family val="3"/>
      </rPr>
      <t>피</t>
    </r>
    <r>
      <rPr>
        <sz val="10"/>
        <rFont val="Arial"/>
        <family val="2"/>
      </rPr>
      <t xml:space="preserve">                     </t>
    </r>
    <r>
      <rPr>
        <sz val="10"/>
        <rFont val="굴림"/>
        <family val="3"/>
      </rPr>
      <t>해</t>
    </r>
    <r>
      <rPr>
        <sz val="10"/>
        <rFont val="Arial"/>
        <family val="2"/>
      </rPr>
      <t xml:space="preserve">                     </t>
    </r>
    <r>
      <rPr>
        <sz val="10"/>
        <rFont val="굴림"/>
        <family val="3"/>
      </rPr>
      <t>액</t>
    </r>
  </si>
  <si>
    <t>Amount of damage</t>
  </si>
  <si>
    <r>
      <rPr>
        <sz val="10"/>
        <rFont val="돋움"/>
        <family val="3"/>
      </rPr>
      <t>시</t>
    </r>
    <r>
      <rPr>
        <sz val="10"/>
        <rFont val="Arial"/>
        <family val="2"/>
      </rPr>
      <t xml:space="preserve">    </t>
    </r>
    <r>
      <rPr>
        <sz val="10"/>
        <rFont val="돋움"/>
        <family val="3"/>
      </rPr>
      <t>별</t>
    </r>
  </si>
  <si>
    <t>남</t>
  </si>
  <si>
    <t>여</t>
  </si>
  <si>
    <t>Flooded</t>
  </si>
  <si>
    <r>
      <rPr>
        <sz val="10"/>
        <rFont val="굴림"/>
        <family val="3"/>
      </rPr>
      <t>건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물</t>
    </r>
  </si>
  <si>
    <r>
      <rPr>
        <sz val="10"/>
        <rFont val="굴림"/>
        <family val="3"/>
      </rPr>
      <t>선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박</t>
    </r>
  </si>
  <si>
    <r>
      <rPr>
        <sz val="10"/>
        <rFont val="굴림"/>
        <family val="3"/>
      </rPr>
      <t>농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경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지</t>
    </r>
  </si>
  <si>
    <r>
      <rPr>
        <sz val="10"/>
        <rFont val="굴림"/>
        <family val="3"/>
      </rPr>
      <t>공공시설</t>
    </r>
  </si>
  <si>
    <r>
      <rPr>
        <sz val="10"/>
        <rFont val="굴림"/>
        <family val="3"/>
      </rPr>
      <t>기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타</t>
    </r>
  </si>
  <si>
    <t>Si</t>
  </si>
  <si>
    <t>Female</t>
  </si>
  <si>
    <t>area</t>
  </si>
  <si>
    <t>Building</t>
  </si>
  <si>
    <t>Vessels</t>
  </si>
  <si>
    <t>Farming land</t>
  </si>
  <si>
    <t>Public facilities</t>
  </si>
  <si>
    <t>Others</t>
  </si>
  <si>
    <t>6개 도시</t>
  </si>
  <si>
    <t>1997.07.31</t>
  </si>
  <si>
    <r>
      <t>합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계</t>
    </r>
    <r>
      <rPr>
        <vertAlign val="superscript"/>
        <sz val="9"/>
        <rFont val="Arial"/>
        <family val="2"/>
      </rPr>
      <t>1)</t>
    </r>
  </si>
  <si>
    <t>기타직</t>
  </si>
  <si>
    <t xml:space="preserve">        1) 합계란에 의용소방대원은 제외</t>
  </si>
  <si>
    <t xml:space="preserve">        2) 소방본부 및 합의제행정기관 제외</t>
  </si>
  <si>
    <t xml:space="preserve">        3) 남녀혼성의용소방대(6개대 120명 : 지역대 1개대 20명, 전담대 3개대 60명, 다문화대 2개대 40명) 제외</t>
  </si>
  <si>
    <t xml:space="preserve">        4) 2013년부터 공무원 직종변경으로 인한 항목변경</t>
  </si>
  <si>
    <t xml:space="preserve">        5) 제주특별자치도 전체수치임</t>
  </si>
  <si>
    <t xml:space="preserve">                                                                                    2) Excludes Fire &amp; Disaster Management Dept.</t>
  </si>
  <si>
    <t xml:space="preserve">             5) Total number of Jeju Special Self-Governing Province </t>
  </si>
  <si>
    <r>
      <rPr>
        <sz val="10"/>
        <rFont val="굴림"/>
        <family val="3"/>
      </rPr>
      <t>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의원</t>
    </r>
    <r>
      <rPr>
        <vertAlign val="superscript"/>
        <sz val="10"/>
        <rFont val="Arial"/>
        <family val="2"/>
      </rPr>
      <t>2)</t>
    </r>
    <r>
      <rPr>
        <sz val="10"/>
        <rFont val="Arial"/>
        <family val="2"/>
      </rPr>
      <t xml:space="preserve">
Member of Province Assembly</t>
    </r>
  </si>
  <si>
    <t xml:space="preserve">    주 :  1) 비례대표 미포함  Excluding proportional representation</t>
  </si>
  <si>
    <t xml:space="preserve">            Note : 3) Total number of Jeju Special Self-Governing Province </t>
  </si>
  <si>
    <t xml:space="preserve">           3) 제주특별자치도 전체수치임</t>
  </si>
  <si>
    <t xml:space="preserve">         1) 제주특별자치도 전체수치임</t>
  </si>
  <si>
    <t xml:space="preserve">            Note : 1) Total number of Jeju Special Self-Governing Province </t>
  </si>
  <si>
    <r>
      <rPr>
        <sz val="10"/>
        <rFont val="굴림"/>
        <family val="3"/>
      </rPr>
      <t>기</t>
    </r>
    <r>
      <rPr>
        <sz val="10"/>
        <rFont val="Arial"/>
        <family val="2"/>
      </rPr>
      <t xml:space="preserve">       </t>
    </r>
    <r>
      <rPr>
        <sz val="10"/>
        <rFont val="굴림"/>
        <family val="3"/>
      </rPr>
      <t>타</t>
    </r>
    <r>
      <rPr>
        <sz val="10"/>
        <rFont val="Arial"/>
        <family val="2"/>
      </rPr>
      <t xml:space="preserve"> </t>
    </r>
    <r>
      <rPr>
        <vertAlign val="superscript"/>
        <sz val="10"/>
        <rFont val="Arial"/>
        <family val="2"/>
      </rPr>
      <t>1)</t>
    </r>
  </si>
  <si>
    <t>2 0 1 3</t>
  </si>
  <si>
    <t>Number of victims</t>
  </si>
  <si>
    <t>Number of the rescued</t>
  </si>
  <si>
    <t>계  Total</t>
  </si>
  <si>
    <t>사     망 Death</t>
  </si>
  <si>
    <t>부    상 Injury</t>
  </si>
  <si>
    <t>Number of victims</t>
  </si>
  <si>
    <t>Number of the rescued</t>
  </si>
  <si>
    <t>제주소방서</t>
  </si>
  <si>
    <t>서귀포소방서</t>
  </si>
  <si>
    <t>서부소방서</t>
  </si>
  <si>
    <t>동부소방서</t>
  </si>
  <si>
    <r>
      <t xml:space="preserve">           · </t>
    </r>
    <r>
      <rPr>
        <sz val="10"/>
        <rFont val="굴림"/>
        <family val="3"/>
      </rPr>
      <t>서귀포소방서</t>
    </r>
    <r>
      <rPr>
        <sz val="10"/>
        <rFont val="Arial"/>
        <family val="2"/>
      </rPr>
      <t xml:space="preserve"> - </t>
    </r>
    <r>
      <rPr>
        <sz val="10"/>
        <rFont val="굴림"/>
        <family val="3"/>
      </rPr>
      <t>서귀포시</t>
    </r>
    <r>
      <rPr>
        <sz val="10"/>
        <rFont val="Arial"/>
        <family val="2"/>
      </rPr>
      <t xml:space="preserve"> 12</t>
    </r>
    <r>
      <rPr>
        <sz val="10"/>
        <rFont val="굴림"/>
        <family val="3"/>
      </rPr>
      <t>개동</t>
    </r>
  </si>
  <si>
    <r>
      <t xml:space="preserve">           · </t>
    </r>
    <r>
      <rPr>
        <sz val="10"/>
        <rFont val="굴림"/>
        <family val="3"/>
      </rPr>
      <t>서부소방서</t>
    </r>
    <r>
      <rPr>
        <sz val="10"/>
        <rFont val="Arial"/>
        <family val="2"/>
      </rPr>
      <t xml:space="preserve"> - </t>
    </r>
    <r>
      <rPr>
        <sz val="10"/>
        <rFont val="굴림"/>
        <family val="3"/>
      </rPr>
      <t>제주시</t>
    </r>
    <r>
      <rPr>
        <sz val="10"/>
        <rFont val="Arial"/>
        <family val="2"/>
      </rPr>
      <t>(</t>
    </r>
    <r>
      <rPr>
        <sz val="10"/>
        <rFont val="굴림"/>
        <family val="3"/>
      </rPr>
      <t>한림읍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애월읍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한경면</t>
    </r>
    <r>
      <rPr>
        <sz val="10"/>
        <rFont val="Arial"/>
        <family val="2"/>
      </rPr>
      <t xml:space="preserve">), </t>
    </r>
    <r>
      <rPr>
        <sz val="10"/>
        <rFont val="굴림"/>
        <family val="3"/>
      </rPr>
      <t>서귀포시</t>
    </r>
    <r>
      <rPr>
        <sz val="10"/>
        <rFont val="Arial"/>
        <family val="2"/>
      </rPr>
      <t>(</t>
    </r>
    <r>
      <rPr>
        <sz val="10"/>
        <rFont val="굴림"/>
        <family val="3"/>
      </rPr>
      <t>대정읍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안덕면</t>
    </r>
    <r>
      <rPr>
        <sz val="10"/>
        <rFont val="Arial"/>
        <family val="2"/>
      </rPr>
      <t>)</t>
    </r>
  </si>
  <si>
    <r>
      <t xml:space="preserve">           · </t>
    </r>
    <r>
      <rPr>
        <sz val="10"/>
        <rFont val="굴림"/>
        <family val="3"/>
      </rPr>
      <t>동부소방서</t>
    </r>
    <r>
      <rPr>
        <sz val="10"/>
        <rFont val="Arial"/>
        <family val="2"/>
      </rPr>
      <t xml:space="preserve"> - </t>
    </r>
    <r>
      <rPr>
        <sz val="10"/>
        <rFont val="굴림"/>
        <family val="3"/>
      </rPr>
      <t>제주시</t>
    </r>
    <r>
      <rPr>
        <sz val="10"/>
        <rFont val="Arial"/>
        <family val="2"/>
      </rPr>
      <t>(</t>
    </r>
    <r>
      <rPr>
        <sz val="10"/>
        <rFont val="굴림"/>
        <family val="3"/>
      </rPr>
      <t>구좌읍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조천읍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우도면</t>
    </r>
    <r>
      <rPr>
        <sz val="10"/>
        <rFont val="Arial"/>
        <family val="2"/>
      </rPr>
      <t xml:space="preserve">), </t>
    </r>
    <r>
      <rPr>
        <sz val="10"/>
        <rFont val="굴림"/>
        <family val="3"/>
      </rPr>
      <t>서귀포시</t>
    </r>
    <r>
      <rPr>
        <sz val="10"/>
        <rFont val="Arial"/>
        <family val="2"/>
      </rPr>
      <t>(</t>
    </r>
    <r>
      <rPr>
        <sz val="10"/>
        <rFont val="굴림"/>
        <family val="3"/>
      </rPr>
      <t>성산읍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남원읍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표선면</t>
    </r>
    <r>
      <rPr>
        <sz val="10"/>
        <rFont val="Arial"/>
        <family val="2"/>
      </rPr>
      <t>)</t>
    </r>
  </si>
  <si>
    <r>
      <rPr>
        <sz val="11"/>
        <rFont val="돋움"/>
        <family val="3"/>
      </rPr>
      <t xml:space="preserve">  </t>
    </r>
    <r>
      <rPr>
        <sz val="11"/>
        <rFont val="굴림"/>
        <family val="3"/>
      </rPr>
      <t>주</t>
    </r>
    <r>
      <rPr>
        <sz val="11"/>
        <rFont val="돋움"/>
        <family val="3"/>
      </rPr>
      <t xml:space="preserve"> : 1) · </t>
    </r>
    <r>
      <rPr>
        <sz val="11"/>
        <rFont val="굴림"/>
        <family val="3"/>
      </rPr>
      <t>제주소방서</t>
    </r>
    <r>
      <rPr>
        <sz val="11"/>
        <rFont val="돋움"/>
        <family val="3"/>
      </rPr>
      <t xml:space="preserve"> - </t>
    </r>
    <r>
      <rPr>
        <sz val="11"/>
        <rFont val="굴림"/>
        <family val="3"/>
      </rPr>
      <t>제주시</t>
    </r>
    <r>
      <rPr>
        <sz val="11"/>
        <rFont val="돋움"/>
        <family val="3"/>
      </rPr>
      <t xml:space="preserve"> 19</t>
    </r>
    <r>
      <rPr>
        <sz val="11"/>
        <rFont val="굴림"/>
        <family val="3"/>
      </rPr>
      <t>개동</t>
    </r>
    <r>
      <rPr>
        <sz val="11"/>
        <rFont val="돋움"/>
        <family val="3"/>
      </rPr>
      <t>, 1</t>
    </r>
    <r>
      <rPr>
        <sz val="11"/>
        <rFont val="굴림"/>
        <family val="3"/>
      </rPr>
      <t>면</t>
    </r>
    <r>
      <rPr>
        <sz val="11"/>
        <rFont val="돋움"/>
        <family val="3"/>
      </rPr>
      <t>(</t>
    </r>
    <r>
      <rPr>
        <sz val="11"/>
        <rFont val="굴림"/>
        <family val="3"/>
      </rPr>
      <t>추자면</t>
    </r>
    <r>
      <rPr>
        <sz val="11"/>
        <rFont val="돋움"/>
        <family val="3"/>
      </rPr>
      <t>)</t>
    </r>
  </si>
  <si>
    <t xml:space="preserve">          2) 2013년 부터 남, 녀 구분항목 추가</t>
  </si>
  <si>
    <t xml:space="preserve">          3) 제주특별자치도 전체수치임</t>
  </si>
  <si>
    <t xml:space="preserve">Note : 3) Total number of Jeju Special Self-Governing Province </t>
  </si>
  <si>
    <t>자료 : 제주특별자치도 산림휴양정책과</t>
  </si>
  <si>
    <t xml:space="preserve">         Source : Jeju Special Self-Governing Province Forestry and Recreation Division</t>
  </si>
  <si>
    <t>33 이하
below 
33</t>
  </si>
  <si>
    <t>50 이상
Over
50</t>
  </si>
  <si>
    <t>18 이하
Below 
18</t>
  </si>
  <si>
    <t xml:space="preserve">   주 : 1) 생화학차는 분류상 화학차 '일반'에 포함</t>
  </si>
  <si>
    <t xml:space="preserve">        2) 2011년부터 '다목적차' 항목 삭제, '화재조사차' , '진단차' 항목 추가  </t>
  </si>
  <si>
    <t xml:space="preserve">        3) 제주특별자치도 전체수치임</t>
  </si>
  <si>
    <r>
      <rPr>
        <sz val="10"/>
        <rFont val="굴림"/>
        <family val="3"/>
      </rPr>
      <t>사망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및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실종</t>
    </r>
  </si>
  <si>
    <t>Dead and missing</t>
  </si>
  <si>
    <r>
      <rPr>
        <sz val="10"/>
        <rFont val="굴림"/>
        <family val="3"/>
      </rPr>
      <t>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재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민</t>
    </r>
  </si>
  <si>
    <t>Refugees</t>
  </si>
  <si>
    <t xml:space="preserve">   주 : 1) 제주특별자치도 전체수치임</t>
  </si>
  <si>
    <t xml:space="preserve">Note : 1) Total number of Jeju Special Self-Governing Province </t>
  </si>
  <si>
    <t xml:space="preserve">   주 :  1) 처리상황의 기타에는 무인단속(해상인화) 포함</t>
  </si>
  <si>
    <t xml:space="preserve">          2) 차종별, 용도별의 건수는 총건수를 분류하지 않아 작을수 있음</t>
  </si>
  <si>
    <t xml:space="preserve">       2) 차종별, 용도별의 건수는 총건수를 분류하지 않아 작을수 있음</t>
  </si>
  <si>
    <r>
      <rPr>
        <sz val="10"/>
        <rFont val="굴림"/>
        <family val="3"/>
      </rPr>
      <t>자료</t>
    </r>
    <r>
      <rPr>
        <sz val="10"/>
        <rFont val="Arial"/>
        <family val="2"/>
      </rPr>
      <t xml:space="preserve"> : </t>
    </r>
    <r>
      <rPr>
        <sz val="10"/>
        <rFont val="돋움"/>
        <family val="3"/>
      </rPr>
      <t>도로교통공단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제주운전면허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시험장</t>
    </r>
  </si>
  <si>
    <t>Source : ROAD Traffic Authority jeju DMV</t>
  </si>
  <si>
    <r>
      <t>6</t>
    </r>
    <r>
      <rPr>
        <b/>
        <sz val="10"/>
        <rFont val="돋움"/>
        <family val="3"/>
      </rPr>
      <t>개</t>
    </r>
    <r>
      <rPr>
        <b/>
        <sz val="10"/>
        <rFont val="Arial"/>
        <family val="2"/>
      </rPr>
      <t xml:space="preserve"> </t>
    </r>
    <r>
      <rPr>
        <b/>
        <sz val="10"/>
        <rFont val="돋움"/>
        <family val="3"/>
      </rPr>
      <t>도시</t>
    </r>
  </si>
  <si>
    <r>
      <t>일본국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와카야마현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와카야마시</t>
    </r>
  </si>
  <si>
    <r>
      <t>중국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산동성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래주시</t>
    </r>
  </si>
  <si>
    <r>
      <t>미국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캘리포니아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샌타로사시</t>
    </r>
  </si>
  <si>
    <r>
      <t>일본국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효고현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산다시</t>
    </r>
  </si>
  <si>
    <r>
      <t>중국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광서장족자치구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계림시</t>
    </r>
  </si>
  <si>
    <r>
      <t>프랑스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북노르망디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루앙시</t>
    </r>
  </si>
  <si>
    <r>
      <t xml:space="preserve">   주 : 1)  2011년부터 '버스' → '승합차'로 항목 변경</t>
    </r>
  </si>
  <si>
    <t xml:space="preserve">         2)  자전거 등 포함</t>
  </si>
  <si>
    <r>
      <t xml:space="preserve">22. </t>
    </r>
    <r>
      <rPr>
        <b/>
        <sz val="18"/>
        <rFont val="굴림"/>
        <family val="3"/>
      </rPr>
      <t>풍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수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해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발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생</t>
    </r>
    <r>
      <rPr>
        <b/>
        <sz val="18"/>
        <rFont val="Arial"/>
        <family val="2"/>
      </rPr>
      <t xml:space="preserve">         Damage from Storms and Floods</t>
    </r>
  </si>
  <si>
    <r>
      <t xml:space="preserve">23. </t>
    </r>
    <r>
      <rPr>
        <b/>
        <sz val="18"/>
        <rFont val="굴림"/>
        <family val="3"/>
      </rPr>
      <t>소방대상물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현황</t>
    </r>
    <r>
      <rPr>
        <b/>
        <sz val="18"/>
        <rFont val="Arial"/>
        <family val="2"/>
      </rPr>
      <t xml:space="preserve">          Facilities Subject to Fire-fighting Regulation</t>
    </r>
  </si>
  <si>
    <r>
      <t xml:space="preserve">24. </t>
    </r>
    <r>
      <rPr>
        <b/>
        <sz val="18"/>
        <rFont val="굴림"/>
        <family val="3"/>
      </rPr>
      <t>위험물제조소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설치현황</t>
    </r>
    <r>
      <rPr>
        <b/>
        <sz val="18"/>
        <rFont val="Arial"/>
        <family val="2"/>
      </rPr>
      <t xml:space="preserve">         Manufactory, Stores and Agencies of Dangerous Objects </t>
    </r>
  </si>
  <si>
    <r>
      <t xml:space="preserve">25. </t>
    </r>
    <r>
      <rPr>
        <b/>
        <sz val="18"/>
        <rFont val="굴림"/>
        <family val="3"/>
      </rPr>
      <t>교통사고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발생</t>
    </r>
    <r>
      <rPr>
        <b/>
        <sz val="18"/>
        <rFont val="Arial"/>
        <family val="2"/>
      </rPr>
      <t>(</t>
    </r>
    <r>
      <rPr>
        <b/>
        <sz val="18"/>
        <rFont val="굴림"/>
        <family val="3"/>
      </rPr>
      <t>자동차</t>
    </r>
    <r>
      <rPr>
        <b/>
        <sz val="18"/>
        <rFont val="Arial"/>
        <family val="2"/>
      </rPr>
      <t>)          Traffic Accidents(Automobile)</t>
    </r>
  </si>
  <si>
    <r>
      <t xml:space="preserve">26. </t>
    </r>
    <r>
      <rPr>
        <b/>
        <sz val="18"/>
        <rFont val="굴림"/>
        <family val="3"/>
      </rPr>
      <t>자동차단속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및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처리</t>
    </r>
    <r>
      <rPr>
        <b/>
        <sz val="18"/>
        <rFont val="Arial"/>
        <family val="2"/>
      </rPr>
      <t xml:space="preserve">         Traffic Regulation and Punishment of Violations</t>
    </r>
  </si>
  <si>
    <r>
      <t xml:space="preserve">27.  </t>
    </r>
    <r>
      <rPr>
        <b/>
        <sz val="18"/>
        <rFont val="굴림"/>
        <family val="3"/>
      </rPr>
      <t>운전면허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소지자</t>
    </r>
    <r>
      <rPr>
        <b/>
        <sz val="18"/>
        <rFont val="Arial"/>
        <family val="2"/>
      </rPr>
      <t xml:space="preserve">         Number  of  Driver's  License  Holders</t>
    </r>
  </si>
  <si>
    <r>
      <t xml:space="preserve">28. </t>
    </r>
    <r>
      <rPr>
        <b/>
        <sz val="18"/>
        <rFont val="굴림"/>
        <family val="3"/>
      </rPr>
      <t>운전면허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시험실시</t>
    </r>
    <r>
      <rPr>
        <b/>
        <sz val="18"/>
        <rFont val="Arial"/>
        <family val="2"/>
      </rPr>
      <t xml:space="preserve">          Driving Test for Driver's License</t>
    </r>
  </si>
  <si>
    <r>
      <t xml:space="preserve">29. </t>
    </r>
    <r>
      <rPr>
        <b/>
        <sz val="16"/>
        <rFont val="HY중고딕"/>
        <family val="1"/>
      </rPr>
      <t>외국</t>
    </r>
    <r>
      <rPr>
        <b/>
        <sz val="16"/>
        <rFont val="Arial"/>
        <family val="2"/>
      </rPr>
      <t xml:space="preserve"> </t>
    </r>
    <r>
      <rPr>
        <b/>
        <sz val="16"/>
        <rFont val="HY중고딕"/>
        <family val="1"/>
      </rPr>
      <t>자매도시와의</t>
    </r>
    <r>
      <rPr>
        <b/>
        <sz val="16"/>
        <rFont val="Arial"/>
        <family val="2"/>
      </rPr>
      <t xml:space="preserve"> </t>
    </r>
    <r>
      <rPr>
        <b/>
        <sz val="16"/>
        <rFont val="HY중고딕"/>
        <family val="1"/>
      </rPr>
      <t>교류현황</t>
    </r>
    <r>
      <rPr>
        <b/>
        <sz val="16"/>
        <rFont val="Arial"/>
        <family val="2"/>
      </rPr>
      <t xml:space="preserve">  Goodwill Exchange Relations with Cities/Local in Foreign Countries</t>
    </r>
  </si>
  <si>
    <r>
      <rPr>
        <sz val="10"/>
        <color indexed="8"/>
        <rFont val="굴림"/>
        <family val="3"/>
      </rPr>
      <t>정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무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직</t>
    </r>
  </si>
  <si>
    <r>
      <rPr>
        <sz val="10"/>
        <color indexed="8"/>
        <rFont val="굴림"/>
        <family val="3"/>
      </rPr>
      <t>일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반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직</t>
    </r>
  </si>
  <si>
    <r>
      <rPr>
        <sz val="10"/>
        <color indexed="8"/>
        <rFont val="굴림"/>
        <family val="3"/>
      </rPr>
      <t>연구</t>
    </r>
    <r>
      <rPr>
        <sz val="10"/>
        <color indexed="8"/>
        <rFont val="Arial"/>
        <family val="2"/>
      </rPr>
      <t>·</t>
    </r>
    <r>
      <rPr>
        <sz val="10"/>
        <color indexed="8"/>
        <rFont val="굴림"/>
        <family val="3"/>
      </rPr>
      <t>지도직</t>
    </r>
  </si>
  <si>
    <t>기타직
Others</t>
  </si>
  <si>
    <r>
      <rPr>
        <sz val="10"/>
        <rFont val="돋움"/>
        <family val="3"/>
      </rPr>
      <t xml:space="preserve">전문경력관
</t>
    </r>
    <r>
      <rPr>
        <sz val="10"/>
        <rFont val="Arial"/>
        <family val="2"/>
      </rPr>
      <t>Grade</t>
    </r>
  </si>
  <si>
    <t>공보실</t>
  </si>
  <si>
    <t>안전자치행정국</t>
  </si>
  <si>
    <t>문화관광국</t>
  </si>
  <si>
    <t>청정환경국</t>
  </si>
  <si>
    <t>농수축산경제국</t>
  </si>
  <si>
    <t>도시건설교통국</t>
  </si>
  <si>
    <t>보건소</t>
  </si>
  <si>
    <t xml:space="preserve">   주 : 1) 정원기준</t>
  </si>
  <si>
    <t xml:space="preserve">         2) 2013년부터 공무원 직종변경으로 인한 항목변경</t>
  </si>
  <si>
    <t xml:space="preserve">         2) 2013년부터 공무원 직종변경으로 인한 항목변경(2012년 이전 기타직은 별정직, 기능직 포함)</t>
  </si>
  <si>
    <t xml:space="preserve">   주 : 1) 정원기준</t>
  </si>
  <si>
    <t>Source : General Affairs Department</t>
  </si>
  <si>
    <r>
      <rPr>
        <sz val="10"/>
        <color indexed="8"/>
        <rFont val="돋움"/>
        <family val="3"/>
      </rPr>
      <t>동</t>
    </r>
  </si>
  <si>
    <r>
      <rPr>
        <sz val="10"/>
        <color indexed="8"/>
        <rFont val="돋움"/>
        <family val="3"/>
      </rPr>
      <t>읍</t>
    </r>
    <r>
      <rPr>
        <sz val="10"/>
        <color indexed="8"/>
        <rFont val="Arial"/>
        <family val="2"/>
      </rPr>
      <t>·</t>
    </r>
    <r>
      <rPr>
        <sz val="10"/>
        <color indexed="8"/>
        <rFont val="돋움"/>
        <family val="3"/>
      </rPr>
      <t>면</t>
    </r>
  </si>
  <si>
    <r>
      <t>기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 xml:space="preserve">직
</t>
    </r>
    <r>
      <rPr>
        <sz val="10"/>
        <rFont val="Arial"/>
        <family val="2"/>
      </rPr>
      <t>Others</t>
    </r>
  </si>
  <si>
    <t xml:space="preserve">   주 : 현원기준, 계약직 중 정년퇴직은 계약해지 사항임</t>
  </si>
  <si>
    <t>자료 : 총무과</t>
  </si>
  <si>
    <t>Death</t>
  </si>
  <si>
    <r>
      <t>사</t>
    </r>
    <r>
      <rPr>
        <sz val="10"/>
        <rFont val="Arial"/>
        <family val="2"/>
      </rPr>
      <t xml:space="preserve">      </t>
    </r>
    <r>
      <rPr>
        <sz val="10"/>
        <rFont val="돋움"/>
        <family val="3"/>
      </rPr>
      <t>망</t>
    </r>
  </si>
  <si>
    <t>Early Retirement</t>
  </si>
  <si>
    <t>조기퇴직</t>
  </si>
  <si>
    <t>Honorary Retirement</t>
  </si>
  <si>
    <t>명예퇴직</t>
  </si>
  <si>
    <t>Dismissal by for Overstepping Authonty</t>
  </si>
  <si>
    <t>직권면직</t>
  </si>
  <si>
    <t>Personal Reason Resigmment</t>
  </si>
  <si>
    <t>징계해임</t>
  </si>
  <si>
    <t>Dismissal by Disciplmary Action</t>
  </si>
  <si>
    <t>징계파면</t>
  </si>
  <si>
    <t>Mandatory by Age</t>
  </si>
  <si>
    <t>정년퇴직</t>
  </si>
  <si>
    <t>Requested Dismissal</t>
  </si>
  <si>
    <t>-</t>
  </si>
  <si>
    <t>의원면직</t>
  </si>
  <si>
    <t>2 0 1 2</t>
  </si>
  <si>
    <t>2 0 1 1</t>
  </si>
  <si>
    <t>2 0 1 0</t>
  </si>
  <si>
    <r>
      <rPr>
        <sz val="10"/>
        <rFont val="돋움"/>
        <family val="3"/>
      </rPr>
      <t xml:space="preserve">여
</t>
    </r>
    <r>
      <rPr>
        <sz val="10"/>
        <rFont val="Arial"/>
        <family val="2"/>
      </rPr>
      <t>Female</t>
    </r>
  </si>
  <si>
    <r>
      <rPr>
        <sz val="10"/>
        <rFont val="돋움"/>
        <family val="3"/>
      </rPr>
      <t xml:space="preserve">남
</t>
    </r>
    <r>
      <rPr>
        <sz val="10"/>
        <rFont val="Arial"/>
        <family val="2"/>
      </rPr>
      <t>Male</t>
    </r>
  </si>
  <si>
    <r>
      <t xml:space="preserve">지도
</t>
    </r>
    <r>
      <rPr>
        <sz val="9"/>
        <rFont val="Arial"/>
        <family val="2"/>
      </rPr>
      <t>Advising</t>
    </r>
  </si>
  <si>
    <r>
      <t xml:space="preserve">연구
</t>
    </r>
    <r>
      <rPr>
        <sz val="9"/>
        <rFont val="Arial"/>
        <family val="2"/>
      </rPr>
      <t>Research</t>
    </r>
  </si>
  <si>
    <r>
      <t>9</t>
    </r>
    <r>
      <rPr>
        <sz val="10"/>
        <rFont val="돋움"/>
        <family val="3"/>
      </rPr>
      <t xml:space="preserve">급
</t>
    </r>
    <r>
      <rPr>
        <sz val="10"/>
        <rFont val="Arial"/>
        <family val="2"/>
      </rPr>
      <t>9th
Grade</t>
    </r>
  </si>
  <si>
    <r>
      <t>8</t>
    </r>
    <r>
      <rPr>
        <sz val="10"/>
        <rFont val="돋움"/>
        <family val="3"/>
      </rPr>
      <t xml:space="preserve">급
</t>
    </r>
    <r>
      <rPr>
        <sz val="10"/>
        <rFont val="Arial"/>
        <family val="2"/>
      </rPr>
      <t>8th
Grade</t>
    </r>
  </si>
  <si>
    <r>
      <t>7</t>
    </r>
    <r>
      <rPr>
        <sz val="10"/>
        <rFont val="돋움"/>
        <family val="3"/>
      </rPr>
      <t xml:space="preserve">급
</t>
    </r>
    <r>
      <rPr>
        <sz val="10"/>
        <rFont val="Arial"/>
        <family val="2"/>
      </rPr>
      <t>7th
Grade</t>
    </r>
  </si>
  <si>
    <r>
      <t>6</t>
    </r>
    <r>
      <rPr>
        <sz val="10"/>
        <rFont val="돋움"/>
        <family val="3"/>
      </rPr>
      <t xml:space="preserve">급
</t>
    </r>
    <r>
      <rPr>
        <sz val="10"/>
        <rFont val="Arial"/>
        <family val="2"/>
      </rPr>
      <t>6th
Grade</t>
    </r>
  </si>
  <si>
    <r>
      <t>5</t>
    </r>
    <r>
      <rPr>
        <sz val="10"/>
        <rFont val="돋움"/>
        <family val="3"/>
      </rPr>
      <t xml:space="preserve">급
</t>
    </r>
    <r>
      <rPr>
        <sz val="10"/>
        <rFont val="Arial"/>
        <family val="2"/>
      </rPr>
      <t>5th
Grade</t>
    </r>
  </si>
  <si>
    <r>
      <t>4</t>
    </r>
    <r>
      <rPr>
        <sz val="10"/>
        <rFont val="돋움"/>
        <family val="3"/>
      </rPr>
      <t xml:space="preserve">급
</t>
    </r>
    <r>
      <rPr>
        <sz val="10"/>
        <rFont val="Arial"/>
        <family val="2"/>
      </rPr>
      <t>4th
Grade</t>
    </r>
  </si>
  <si>
    <r>
      <t>3</t>
    </r>
    <r>
      <rPr>
        <sz val="10"/>
        <rFont val="돋움"/>
        <family val="3"/>
      </rPr>
      <t xml:space="preserve">급
</t>
    </r>
    <r>
      <rPr>
        <sz val="10"/>
        <rFont val="Arial"/>
        <family val="2"/>
      </rPr>
      <t>3rd
Grade</t>
    </r>
  </si>
  <si>
    <r>
      <t>2</t>
    </r>
    <r>
      <rPr>
        <sz val="10"/>
        <rFont val="돋움"/>
        <family val="3"/>
      </rPr>
      <t xml:space="preserve">급
</t>
    </r>
    <r>
      <rPr>
        <sz val="10"/>
        <rFont val="Arial"/>
        <family val="2"/>
      </rPr>
      <t>2nd
Grade</t>
    </r>
  </si>
  <si>
    <r>
      <t>1</t>
    </r>
    <r>
      <rPr>
        <sz val="10"/>
        <rFont val="돋움"/>
        <family val="3"/>
      </rPr>
      <t xml:space="preserve">급
</t>
    </r>
    <r>
      <rPr>
        <sz val="10"/>
        <rFont val="Arial"/>
        <family val="2"/>
      </rPr>
      <t>1th
Grade</t>
    </r>
  </si>
  <si>
    <t>합계  Total</t>
  </si>
  <si>
    <t>Year &amp; Cause</t>
  </si>
  <si>
    <t>고 용 직
Temproary</t>
  </si>
  <si>
    <t>계 약 직
Contract</t>
  </si>
  <si>
    <t>기 능 직
Technicial</t>
  </si>
  <si>
    <r>
      <t>일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반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직</t>
    </r>
    <r>
      <rPr>
        <sz val="10"/>
        <rFont val="Arial"/>
        <family val="2"/>
      </rPr>
      <t xml:space="preserve">                   General positions</t>
    </r>
  </si>
  <si>
    <r>
      <t xml:space="preserve">특정직
</t>
    </r>
    <r>
      <rPr>
        <sz val="10"/>
        <rFont val="Arial"/>
        <family val="2"/>
      </rPr>
      <t>Special service</t>
    </r>
  </si>
  <si>
    <r>
      <t>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정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 xml:space="preserve">직
</t>
    </r>
    <r>
      <rPr>
        <sz val="10"/>
        <rFont val="Arial"/>
        <family val="2"/>
      </rPr>
      <t>Excepted service</t>
    </r>
  </si>
  <si>
    <r>
      <t>정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무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 xml:space="preserve">직
</t>
    </r>
    <r>
      <rPr>
        <sz val="10"/>
        <rFont val="Arial"/>
        <family val="2"/>
      </rPr>
      <t>Political service</t>
    </r>
  </si>
  <si>
    <r>
      <t>합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 xml:space="preserve">계
</t>
    </r>
    <r>
      <rPr>
        <sz val="10"/>
        <rFont val="Arial"/>
        <family val="2"/>
      </rPr>
      <t>Total</t>
    </r>
  </si>
  <si>
    <r>
      <t>연별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및</t>
    </r>
    <r>
      <rPr>
        <sz val="10"/>
        <rFont val="Arial"/>
        <family val="2"/>
      </rPr>
      <t xml:space="preserve"> 
</t>
    </r>
    <r>
      <rPr>
        <sz val="10"/>
        <rFont val="돋움"/>
        <family val="3"/>
      </rPr>
      <t>사유별</t>
    </r>
  </si>
  <si>
    <t>(Unit : Person)</t>
  </si>
  <si>
    <r>
      <t>(</t>
    </r>
    <r>
      <rPr>
        <sz val="10"/>
        <rFont val="돋움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돋움"/>
        <family val="3"/>
      </rPr>
      <t>명</t>
    </r>
    <r>
      <rPr>
        <sz val="10"/>
        <rFont val="Arial"/>
        <family val="2"/>
      </rPr>
      <t>)</t>
    </r>
  </si>
  <si>
    <r>
      <t xml:space="preserve">7. </t>
    </r>
    <r>
      <rPr>
        <b/>
        <sz val="18"/>
        <rFont val="돋움"/>
        <family val="3"/>
      </rPr>
      <t>퇴직사유별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공무원</t>
    </r>
    <r>
      <rPr>
        <b/>
        <sz val="18"/>
        <rFont val="Arial"/>
        <family val="2"/>
      </rPr>
      <t xml:space="preserve">      Government Employees by Cause of Retirement </t>
    </r>
  </si>
  <si>
    <t>2 0 1 4</t>
  </si>
  <si>
    <t>2 0 1 4</t>
  </si>
  <si>
    <t>2 0 1 4</t>
  </si>
  <si>
    <t>2 0 1 4</t>
  </si>
  <si>
    <t>2 0 1 3</t>
  </si>
  <si>
    <t>2 0 1 4</t>
  </si>
  <si>
    <t>자료 : 제주특별자치도 안전총괄과</t>
  </si>
  <si>
    <t>전문경력관</t>
  </si>
</sst>
</file>

<file path=xl/styles.xml><?xml version="1.0" encoding="utf-8"?>
<styleSheet xmlns="http://schemas.openxmlformats.org/spreadsheetml/2006/main">
  <numFmts count="66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_);\(0\)"/>
    <numFmt numFmtId="178" formatCode="#,##0_);[Red]\(#,##0\)"/>
    <numFmt numFmtId="179" formatCode="#,##0_ "/>
    <numFmt numFmtId="180" formatCode="#,##0.00_ "/>
    <numFmt numFmtId="181" formatCode="#,##0.0_ "/>
    <numFmt numFmtId="182" formatCode="\-"/>
    <numFmt numFmtId="183" formatCode="0_);[Red]\(0\)"/>
    <numFmt numFmtId="184" formatCode="#,##0.0_);[Red]\(#,##0.0\)"/>
    <numFmt numFmtId="185" formatCode="#,##0;;\-;"/>
    <numFmt numFmtId="186" formatCode="\(#,##0\);;\-;"/>
    <numFmt numFmtId="187" formatCode="#,##0.0;;\-;"/>
    <numFmt numFmtId="188" formatCode="_ * #,##0_ ;_ * \-#,##0_ ;_ * &quot;-&quot;_ ;_ @_ "/>
    <numFmt numFmtId="189" formatCode="#,##0\ \ ;;\-\ \ ;"/>
    <numFmt numFmtId="190" formatCode="0.000%"/>
    <numFmt numFmtId="191" formatCode="0.0"/>
    <numFmt numFmtId="192" formatCode="\(\3\)"/>
    <numFmt numFmtId="193" formatCode="\(\2\)"/>
    <numFmt numFmtId="194" formatCode="0_ "/>
    <numFmt numFmtId="195" formatCode="_ * #,##0.00_ ;_ * \-#,##0.00_ ;_ * &quot;-&quot;??_ ;_ @_ "/>
    <numFmt numFmtId="196" formatCode="_ * #,##0.00_ ;_ * \-#,##0.00_ ;_ * &quot;-&quot;_ ;_ @_ "/>
    <numFmt numFmtId="197" formatCode="&quot;₩&quot;#,##0;&quot;₩&quot;&quot;₩&quot;\-#,##0"/>
    <numFmt numFmtId="198" formatCode="&quot;₩&quot;#,##0.00;&quot;₩&quot;\-#,##0.00"/>
    <numFmt numFmtId="199" formatCode="&quot;R$&quot;#,##0.00;&quot;R$&quot;\-#,##0.00"/>
    <numFmt numFmtId="200" formatCode="\(#,##0\);;"/>
    <numFmt numFmtId="201" formatCode="_-* ##0.00_-;\-* #,##0.00_-;_-* &quot;-&quot;??_-;_-@_-"/>
    <numFmt numFmtId="202" formatCode="0;[Red]0"/>
    <numFmt numFmtId="203" formatCode="#,##0;;\-"/>
    <numFmt numFmtId="204" formatCode="\(#,##0\)"/>
    <numFmt numFmtId="205" formatCode="\-\ "/>
    <numFmt numFmtId="206" formatCode="\(0\)"/>
    <numFmt numFmtId="207" formatCode="\(#\)"/>
    <numFmt numFmtId="208" formatCode="#,##0.0;[Red]#,##0.0"/>
    <numFmt numFmtId="209" formatCode="0.0_ "/>
    <numFmt numFmtId="210" formatCode="0.00_ "/>
    <numFmt numFmtId="211" formatCode="#,##0.00;;\-;"/>
    <numFmt numFmtId="212" formatCode="_-* #,##0.0_-;\-* #,##0.0_-;_-* &quot;-&quot;_-;_-@_-"/>
    <numFmt numFmtId="213" formatCode="_-* #,##0.0_-;\-* #,##0.0_-;_-* &quot;-&quot;?_-;_-@_-"/>
    <numFmt numFmtId="214" formatCode="0.0_);[Red]\(0.0\)"/>
    <numFmt numFmtId="215" formatCode="#,##0\ ;;\ \-;"/>
    <numFmt numFmtId="216" formatCode="_ * #,##0_ ;_ * \!\-#,##0_ ;_ * &quot;-&quot;_ ;_ @_ "/>
    <numFmt numFmtId="217" formatCode="#,##0_);\(#,##0\)"/>
    <numFmt numFmtId="218" formatCode="&quot;₩&quot;#,##0;[Red]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"/>
    <numFmt numFmtId="219" formatCode="&quot;₩&quot;#,##0;[Red]&quot;₩&quot;&quot;₩&quot;\-#,##0"/>
    <numFmt numFmtId="220" formatCode="&quot;₩&quot;#,##0.00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.00"/>
    <numFmt numFmtId="221" formatCode="&quot;₩&quot;#,##0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"/>
    <numFmt numFmtId="222" formatCode="_ * #,##0.00_ ;_ * 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.00_ ;_ * &quot;-&quot;??_ ;_ @_ "/>
    <numFmt numFmtId="223" formatCode="&quot;₩&quot;#,##0.00;[Red]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.00"/>
    <numFmt numFmtId="224" formatCode="_-[$€-2]* #,##0.00_-;\-[$€-2]* #,##0.00_-;_-[$€-2]* &quot;-&quot;??_-"/>
    <numFmt numFmtId="225" formatCode="_ &quot;₩&quot;* #,##0.00_ ;_ &quot;₩&quot;* &quot;₩&quot;\-#,##0.00_ ;_ &quot;₩&quot;* &quot;-&quot;??_ ;_ @_ "/>
    <numFmt numFmtId="226" formatCode="&quot;₩&quot;#,##0;&quot;₩&quot;&quot;₩&quot;&quot;₩&quot;\-#,##0"/>
    <numFmt numFmtId="227" formatCode="#\ ###\ ##0;;\-;"/>
    <numFmt numFmtId="228" formatCode="[$-412]yyyy&quot;년&quot;\ m&quot;월&quot;\ d&quot;일&quot;\ dddd"/>
    <numFmt numFmtId="229" formatCode="[$-412]AM/PM\ h:mm:ss"/>
  </numFmts>
  <fonts count="115">
    <font>
      <sz val="11"/>
      <name val="돋움"/>
      <family val="3"/>
    </font>
    <font>
      <sz val="8"/>
      <name val="돋움"/>
      <family val="3"/>
    </font>
    <font>
      <sz val="22"/>
      <name val="굴림"/>
      <family val="3"/>
    </font>
    <font>
      <sz val="10"/>
      <name val="굴림"/>
      <family val="3"/>
    </font>
    <font>
      <sz val="11"/>
      <name val="굴림"/>
      <family val="3"/>
    </font>
    <font>
      <b/>
      <sz val="18"/>
      <name val="굴림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sz val="12"/>
      <name val="바탕체"/>
      <family val="1"/>
    </font>
    <font>
      <b/>
      <sz val="12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sz val="9"/>
      <name val="Arial"/>
      <family val="2"/>
    </font>
    <font>
      <vertAlign val="superscript"/>
      <sz val="10"/>
      <name val="Arial"/>
      <family val="2"/>
    </font>
    <font>
      <sz val="11"/>
      <name val="Arial"/>
      <family val="2"/>
    </font>
    <font>
      <sz val="22"/>
      <name val="Arial"/>
      <family val="2"/>
    </font>
    <font>
      <sz val="10"/>
      <name val="돋움"/>
      <family val="3"/>
    </font>
    <font>
      <sz val="10"/>
      <color indexed="8"/>
      <name val="Arial"/>
      <family val="2"/>
    </font>
    <font>
      <sz val="10"/>
      <color indexed="8"/>
      <name val="굴림"/>
      <family val="3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name val="굴림체"/>
      <family val="3"/>
    </font>
    <font>
      <sz val="14"/>
      <name val="뼻뮝"/>
      <family val="3"/>
    </font>
    <font>
      <sz val="10"/>
      <name val="명조"/>
      <family val="3"/>
    </font>
    <font>
      <sz val="12"/>
      <name val="ⓒoUAAA¨u"/>
      <family val="1"/>
    </font>
    <font>
      <sz val="11"/>
      <name val="￥i￠￢￠?o"/>
      <family val="3"/>
    </font>
    <font>
      <sz val="12"/>
      <name val="System"/>
      <family val="2"/>
    </font>
    <font>
      <b/>
      <sz val="11"/>
      <name val="Helv"/>
      <family val="2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2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name val="굴림"/>
      <family val="3"/>
    </font>
    <font>
      <b/>
      <sz val="18"/>
      <name val="한양신명조,한컴돋움"/>
      <family val="3"/>
    </font>
    <font>
      <sz val="10"/>
      <name val="HY중고딕"/>
      <family val="1"/>
    </font>
    <font>
      <sz val="10"/>
      <name val="한양신명조,한컴돋움"/>
      <family val="3"/>
    </font>
    <font>
      <sz val="9.8"/>
      <name val="한양신명조,한컴돋움"/>
      <family val="3"/>
    </font>
    <font>
      <sz val="12"/>
      <name val="HY중고딕"/>
      <family val="1"/>
    </font>
    <font>
      <sz val="10"/>
      <color indexed="8"/>
      <name val="돋움"/>
      <family val="3"/>
    </font>
    <font>
      <b/>
      <sz val="18"/>
      <name val="돋움"/>
      <family val="3"/>
    </font>
    <font>
      <sz val="18"/>
      <name val="Arial"/>
      <family val="2"/>
    </font>
    <font>
      <sz val="9"/>
      <name val="돋움"/>
      <family val="3"/>
    </font>
    <font>
      <sz val="11"/>
      <name val="으뜸체"/>
      <family val="1"/>
    </font>
    <font>
      <sz val="10"/>
      <name val="으뜸체"/>
      <family val="1"/>
    </font>
    <font>
      <b/>
      <sz val="10"/>
      <name val="돋움"/>
      <family val="3"/>
    </font>
    <font>
      <b/>
      <sz val="18"/>
      <color indexed="8"/>
      <name val="돋움"/>
      <family val="3"/>
    </font>
    <font>
      <b/>
      <sz val="18"/>
      <color indexed="8"/>
      <name val="Arial"/>
      <family val="2"/>
    </font>
    <font>
      <sz val="10"/>
      <color indexed="8"/>
      <name val="한양신명조,한컴돋움"/>
      <family val="3"/>
    </font>
    <font>
      <b/>
      <sz val="16"/>
      <name val="Arial"/>
      <family val="2"/>
    </font>
    <font>
      <b/>
      <sz val="16"/>
      <name val="HY중고딕"/>
      <family val="1"/>
    </font>
    <font>
      <sz val="16"/>
      <name val="돋움"/>
      <family val="3"/>
    </font>
    <font>
      <b/>
      <sz val="1"/>
      <color indexed="8"/>
      <name val="Courier"/>
      <family val="3"/>
    </font>
    <font>
      <sz val="1"/>
      <color indexed="8"/>
      <name val="Courier"/>
      <family val="3"/>
    </font>
    <font>
      <sz val="10"/>
      <name val="바탕"/>
      <family val="1"/>
    </font>
    <font>
      <b/>
      <sz val="14"/>
      <name val="바탕"/>
      <family val="1"/>
    </font>
    <font>
      <b/>
      <sz val="16"/>
      <name val="바탕"/>
      <family val="1"/>
    </font>
    <font>
      <b/>
      <sz val="10"/>
      <name val="Helv"/>
      <family val="2"/>
    </font>
    <font>
      <b/>
      <sz val="12"/>
      <name val="Helv"/>
      <family val="2"/>
    </font>
    <font>
      <sz val="8"/>
      <name val="바탕체"/>
      <family val="1"/>
    </font>
    <font>
      <sz val="8"/>
      <name val="맑은 고딕"/>
      <family val="3"/>
    </font>
    <font>
      <sz val="9"/>
      <name val="굴림"/>
      <family val="3"/>
    </font>
    <font>
      <b/>
      <sz val="18"/>
      <color indexed="8"/>
      <name val="HY중고딕"/>
      <family val="1"/>
    </font>
    <font>
      <sz val="12"/>
      <name val="Arial"/>
      <family val="2"/>
    </font>
    <font>
      <sz val="11"/>
      <color indexed="10"/>
      <name val="돋움"/>
      <family val="3"/>
    </font>
    <font>
      <sz val="10"/>
      <name val="Helv"/>
      <family val="2"/>
    </font>
    <font>
      <sz val="12"/>
      <name val="Times New Roman"/>
      <family val="1"/>
    </font>
    <font>
      <sz val="11"/>
      <color indexed="8"/>
      <name val="돋움"/>
      <family val="3"/>
    </font>
    <font>
      <sz val="11"/>
      <color indexed="9"/>
      <name val="돋움"/>
      <family val="3"/>
    </font>
    <font>
      <sz val="11"/>
      <name val="μ¸¿o"/>
      <family val="3"/>
    </font>
    <font>
      <sz val="10"/>
      <name val="MS Sans Serif"/>
      <family val="2"/>
    </font>
    <font>
      <sz val="12"/>
      <name val="±¼¸²A¼"/>
      <family val="3"/>
    </font>
    <font>
      <sz val="10"/>
      <name val="Times New Roman"/>
      <family val="1"/>
    </font>
    <font>
      <u val="single"/>
      <sz val="8"/>
      <color indexed="12"/>
      <name val="Times New Roman"/>
      <family val="1"/>
    </font>
    <font>
      <b/>
      <sz val="11"/>
      <color indexed="52"/>
      <name val="돋움"/>
      <family val="3"/>
    </font>
    <font>
      <sz val="11"/>
      <color indexed="20"/>
      <name val="돋움"/>
      <family val="3"/>
    </font>
    <font>
      <sz val="11"/>
      <color indexed="60"/>
      <name val="돋움"/>
      <family val="3"/>
    </font>
    <font>
      <i/>
      <sz val="11"/>
      <color indexed="23"/>
      <name val="돋움"/>
      <family val="3"/>
    </font>
    <font>
      <b/>
      <sz val="11"/>
      <color indexed="9"/>
      <name val="돋움"/>
      <family val="3"/>
    </font>
    <font>
      <sz val="11"/>
      <name val="굴림체"/>
      <family val="3"/>
    </font>
    <font>
      <sz val="11"/>
      <color indexed="52"/>
      <name val="돋움"/>
      <family val="3"/>
    </font>
    <font>
      <b/>
      <sz val="11"/>
      <color indexed="8"/>
      <name val="돋움"/>
      <family val="3"/>
    </font>
    <font>
      <sz val="11"/>
      <color indexed="62"/>
      <name val="돋움"/>
      <family val="3"/>
    </font>
    <font>
      <b/>
      <sz val="15"/>
      <color indexed="56"/>
      <name val="돋움"/>
      <family val="3"/>
    </font>
    <font>
      <b/>
      <sz val="13"/>
      <color indexed="56"/>
      <name val="돋움"/>
      <family val="3"/>
    </font>
    <font>
      <b/>
      <sz val="11"/>
      <color indexed="56"/>
      <name val="돋움"/>
      <family val="3"/>
    </font>
    <font>
      <sz val="11"/>
      <color indexed="17"/>
      <name val="돋움"/>
      <family val="3"/>
    </font>
    <font>
      <b/>
      <sz val="11"/>
      <color indexed="63"/>
      <name val="돋움"/>
      <family val="3"/>
    </font>
    <font>
      <u val="single"/>
      <sz val="11"/>
      <color indexed="12"/>
      <name val="맑은 고딕"/>
      <family val="3"/>
    </font>
    <font>
      <sz val="10"/>
      <color indexed="8"/>
      <name val="HY중고딕"/>
      <family val="1"/>
    </font>
    <font>
      <b/>
      <vertAlign val="superscript"/>
      <sz val="10"/>
      <name val="Arial"/>
      <family val="2"/>
    </font>
    <font>
      <sz val="11"/>
      <color indexed="10"/>
      <name val="Arial"/>
      <family val="2"/>
    </font>
    <font>
      <vertAlign val="superscript"/>
      <sz val="9"/>
      <name val="Arial"/>
      <family val="2"/>
    </font>
    <font>
      <sz val="11"/>
      <color theme="1"/>
      <name val="Calibri"/>
      <family val="3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굴림"/>
      <family val="3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/>
      <bottom style="thin"/>
    </border>
    <border>
      <left style="thin"/>
      <right style="thin">
        <color indexed="8"/>
      </right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/>
      <right style="thin">
        <color indexed="8"/>
      </right>
      <top/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/>
    </border>
    <border>
      <left style="thin"/>
      <right style="thin">
        <color indexed="8"/>
      </right>
      <top/>
      <bottom/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/>
      <right style="thin">
        <color indexed="8"/>
      </right>
      <top style="thin"/>
      <bottom/>
    </border>
    <border>
      <left style="thin">
        <color indexed="8"/>
      </left>
      <right/>
      <top style="thin"/>
      <bottom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4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11" fillId="0" borderId="0" applyNumberForma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3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2" borderId="0" applyNumberFormat="0" applyBorder="0" applyAlignment="0" applyProtection="0"/>
    <xf numFmtId="0" fontId="84" fillId="2" borderId="0" applyNumberFormat="0" applyBorder="0" applyAlignment="0" applyProtection="0"/>
    <xf numFmtId="0" fontId="30" fillId="2" borderId="0" applyNumberFormat="0" applyBorder="0" applyAlignment="0" applyProtection="0"/>
    <xf numFmtId="0" fontId="84" fillId="2" borderId="0" applyNumberFormat="0" applyBorder="0" applyAlignment="0" applyProtection="0"/>
    <xf numFmtId="0" fontId="30" fillId="3" borderId="0" applyNumberFormat="0" applyBorder="0" applyAlignment="0" applyProtection="0"/>
    <xf numFmtId="0" fontId="84" fillId="3" borderId="0" applyNumberFormat="0" applyBorder="0" applyAlignment="0" applyProtection="0"/>
    <xf numFmtId="0" fontId="30" fillId="3" borderId="0" applyNumberFormat="0" applyBorder="0" applyAlignment="0" applyProtection="0"/>
    <xf numFmtId="0" fontId="84" fillId="3" borderId="0" applyNumberFormat="0" applyBorder="0" applyAlignment="0" applyProtection="0"/>
    <xf numFmtId="0" fontId="30" fillId="4" borderId="0" applyNumberFormat="0" applyBorder="0" applyAlignment="0" applyProtection="0"/>
    <xf numFmtId="0" fontId="84" fillId="4" borderId="0" applyNumberFormat="0" applyBorder="0" applyAlignment="0" applyProtection="0"/>
    <xf numFmtId="0" fontId="30" fillId="4" borderId="0" applyNumberFormat="0" applyBorder="0" applyAlignment="0" applyProtection="0"/>
    <xf numFmtId="0" fontId="84" fillId="4" borderId="0" applyNumberFormat="0" applyBorder="0" applyAlignment="0" applyProtection="0"/>
    <xf numFmtId="0" fontId="30" fillId="5" borderId="0" applyNumberFormat="0" applyBorder="0" applyAlignment="0" applyProtection="0"/>
    <xf numFmtId="0" fontId="84" fillId="5" borderId="0" applyNumberFormat="0" applyBorder="0" applyAlignment="0" applyProtection="0"/>
    <xf numFmtId="0" fontId="30" fillId="5" borderId="0" applyNumberFormat="0" applyBorder="0" applyAlignment="0" applyProtection="0"/>
    <xf numFmtId="0" fontId="84" fillId="5" borderId="0" applyNumberFormat="0" applyBorder="0" applyAlignment="0" applyProtection="0"/>
    <xf numFmtId="0" fontId="30" fillId="6" borderId="0" applyNumberFormat="0" applyBorder="0" applyAlignment="0" applyProtection="0"/>
    <xf numFmtId="0" fontId="84" fillId="6" borderId="0" applyNumberFormat="0" applyBorder="0" applyAlignment="0" applyProtection="0"/>
    <xf numFmtId="0" fontId="30" fillId="6" borderId="0" applyNumberFormat="0" applyBorder="0" applyAlignment="0" applyProtection="0"/>
    <xf numFmtId="0" fontId="84" fillId="6" borderId="0" applyNumberFormat="0" applyBorder="0" applyAlignment="0" applyProtection="0"/>
    <xf numFmtId="0" fontId="30" fillId="7" borderId="0" applyNumberFormat="0" applyBorder="0" applyAlignment="0" applyProtection="0"/>
    <xf numFmtId="0" fontId="84" fillId="7" borderId="0" applyNumberFormat="0" applyBorder="0" applyAlignment="0" applyProtection="0"/>
    <xf numFmtId="0" fontId="30" fillId="7" borderId="0" applyNumberFormat="0" applyBorder="0" applyAlignment="0" applyProtection="0"/>
    <xf numFmtId="0" fontId="84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30" fillId="8" borderId="0" applyNumberFormat="0" applyBorder="0" applyAlignment="0" applyProtection="0"/>
    <xf numFmtId="0" fontId="84" fillId="8" borderId="0" applyNumberFormat="0" applyBorder="0" applyAlignment="0" applyProtection="0"/>
    <xf numFmtId="0" fontId="30" fillId="8" borderId="0" applyNumberFormat="0" applyBorder="0" applyAlignment="0" applyProtection="0"/>
    <xf numFmtId="0" fontId="84" fillId="8" borderId="0" applyNumberFormat="0" applyBorder="0" applyAlignment="0" applyProtection="0"/>
    <xf numFmtId="0" fontId="30" fillId="9" borderId="0" applyNumberFormat="0" applyBorder="0" applyAlignment="0" applyProtection="0"/>
    <xf numFmtId="0" fontId="84" fillId="9" borderId="0" applyNumberFormat="0" applyBorder="0" applyAlignment="0" applyProtection="0"/>
    <xf numFmtId="0" fontId="30" fillId="9" borderId="0" applyNumberFormat="0" applyBorder="0" applyAlignment="0" applyProtection="0"/>
    <xf numFmtId="0" fontId="84" fillId="9" borderId="0" applyNumberFormat="0" applyBorder="0" applyAlignment="0" applyProtection="0"/>
    <xf numFmtId="0" fontId="30" fillId="10" borderId="0" applyNumberFormat="0" applyBorder="0" applyAlignment="0" applyProtection="0"/>
    <xf numFmtId="0" fontId="84" fillId="10" borderId="0" applyNumberFormat="0" applyBorder="0" applyAlignment="0" applyProtection="0"/>
    <xf numFmtId="0" fontId="30" fillId="10" borderId="0" applyNumberFormat="0" applyBorder="0" applyAlignment="0" applyProtection="0"/>
    <xf numFmtId="0" fontId="84" fillId="10" borderId="0" applyNumberFormat="0" applyBorder="0" applyAlignment="0" applyProtection="0"/>
    <xf numFmtId="0" fontId="30" fillId="5" borderId="0" applyNumberFormat="0" applyBorder="0" applyAlignment="0" applyProtection="0"/>
    <xf numFmtId="0" fontId="84" fillId="5" borderId="0" applyNumberFormat="0" applyBorder="0" applyAlignment="0" applyProtection="0"/>
    <xf numFmtId="0" fontId="30" fillId="5" borderId="0" applyNumberFormat="0" applyBorder="0" applyAlignment="0" applyProtection="0"/>
    <xf numFmtId="0" fontId="84" fillId="5" borderId="0" applyNumberFormat="0" applyBorder="0" applyAlignment="0" applyProtection="0"/>
    <xf numFmtId="0" fontId="30" fillId="8" borderId="0" applyNumberFormat="0" applyBorder="0" applyAlignment="0" applyProtection="0"/>
    <xf numFmtId="0" fontId="84" fillId="8" borderId="0" applyNumberFormat="0" applyBorder="0" applyAlignment="0" applyProtection="0"/>
    <xf numFmtId="0" fontId="30" fillId="8" borderId="0" applyNumberFormat="0" applyBorder="0" applyAlignment="0" applyProtection="0"/>
    <xf numFmtId="0" fontId="84" fillId="8" borderId="0" applyNumberFormat="0" applyBorder="0" applyAlignment="0" applyProtection="0"/>
    <xf numFmtId="0" fontId="30" fillId="11" borderId="0" applyNumberFormat="0" applyBorder="0" applyAlignment="0" applyProtection="0"/>
    <xf numFmtId="0" fontId="84" fillId="11" borderId="0" applyNumberFormat="0" applyBorder="0" applyAlignment="0" applyProtection="0"/>
    <xf numFmtId="0" fontId="30" fillId="11" borderId="0" applyNumberFormat="0" applyBorder="0" applyAlignment="0" applyProtection="0"/>
    <xf numFmtId="0" fontId="84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2" borderId="0" applyNumberFormat="0" applyBorder="0" applyAlignment="0" applyProtection="0"/>
    <xf numFmtId="0" fontId="85" fillId="12" borderId="0" applyNumberFormat="0" applyBorder="0" applyAlignment="0" applyProtection="0"/>
    <xf numFmtId="0" fontId="31" fillId="12" borderId="0" applyNumberFormat="0" applyBorder="0" applyAlignment="0" applyProtection="0"/>
    <xf numFmtId="0" fontId="85" fillId="12" borderId="0" applyNumberFormat="0" applyBorder="0" applyAlignment="0" applyProtection="0"/>
    <xf numFmtId="0" fontId="31" fillId="9" borderId="0" applyNumberFormat="0" applyBorder="0" applyAlignment="0" applyProtection="0"/>
    <xf numFmtId="0" fontId="85" fillId="9" borderId="0" applyNumberFormat="0" applyBorder="0" applyAlignment="0" applyProtection="0"/>
    <xf numFmtId="0" fontId="31" fillId="9" borderId="0" applyNumberFormat="0" applyBorder="0" applyAlignment="0" applyProtection="0"/>
    <xf numFmtId="0" fontId="85" fillId="9" borderId="0" applyNumberFormat="0" applyBorder="0" applyAlignment="0" applyProtection="0"/>
    <xf numFmtId="0" fontId="31" fillId="10" borderId="0" applyNumberFormat="0" applyBorder="0" applyAlignment="0" applyProtection="0"/>
    <xf numFmtId="0" fontId="85" fillId="10" borderId="0" applyNumberFormat="0" applyBorder="0" applyAlignment="0" applyProtection="0"/>
    <xf numFmtId="0" fontId="31" fillId="10" borderId="0" applyNumberFormat="0" applyBorder="0" applyAlignment="0" applyProtection="0"/>
    <xf numFmtId="0" fontId="85" fillId="10" borderId="0" applyNumberFormat="0" applyBorder="0" applyAlignment="0" applyProtection="0"/>
    <xf numFmtId="0" fontId="31" fillId="13" borderId="0" applyNumberFormat="0" applyBorder="0" applyAlignment="0" applyProtection="0"/>
    <xf numFmtId="0" fontId="85" fillId="13" borderId="0" applyNumberFormat="0" applyBorder="0" applyAlignment="0" applyProtection="0"/>
    <xf numFmtId="0" fontId="31" fillId="13" borderId="0" applyNumberFormat="0" applyBorder="0" applyAlignment="0" applyProtection="0"/>
    <xf numFmtId="0" fontId="85" fillId="13" borderId="0" applyNumberFormat="0" applyBorder="0" applyAlignment="0" applyProtection="0"/>
    <xf numFmtId="0" fontId="31" fillId="14" borderId="0" applyNumberFormat="0" applyBorder="0" applyAlignment="0" applyProtection="0"/>
    <xf numFmtId="0" fontId="85" fillId="14" borderId="0" applyNumberFormat="0" applyBorder="0" applyAlignment="0" applyProtection="0"/>
    <xf numFmtId="0" fontId="31" fillId="14" borderId="0" applyNumberFormat="0" applyBorder="0" applyAlignment="0" applyProtection="0"/>
    <xf numFmtId="0" fontId="85" fillId="14" borderId="0" applyNumberFormat="0" applyBorder="0" applyAlignment="0" applyProtection="0"/>
    <xf numFmtId="0" fontId="31" fillId="15" borderId="0" applyNumberFormat="0" applyBorder="0" applyAlignment="0" applyProtection="0"/>
    <xf numFmtId="0" fontId="85" fillId="15" borderId="0" applyNumberFormat="0" applyBorder="0" applyAlignment="0" applyProtection="0"/>
    <xf numFmtId="0" fontId="31" fillId="15" borderId="0" applyNumberFormat="0" applyBorder="0" applyAlignment="0" applyProtection="0"/>
    <xf numFmtId="0" fontId="85" fillId="15" borderId="0" applyNumberFormat="0" applyBorder="0" applyAlignment="0" applyProtection="0"/>
    <xf numFmtId="0" fontId="26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86" fillId="0" borderId="0" applyFont="0" applyFill="0" applyBorder="0" applyAlignment="0" applyProtection="0"/>
    <xf numFmtId="0" fontId="8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87" fillId="0" borderId="0">
      <alignment/>
      <protection/>
    </xf>
    <xf numFmtId="0" fontId="86" fillId="0" borderId="0" applyFont="0" applyFill="0" applyBorder="0" applyAlignment="0" applyProtection="0"/>
    <xf numFmtId="0" fontId="86" fillId="0" borderId="0" applyFont="0" applyFill="0" applyBorder="0" applyAlignment="0" applyProtection="0"/>
    <xf numFmtId="0" fontId="34" fillId="3" borderId="0" applyNumberFormat="0" applyBorder="0" applyAlignment="0" applyProtection="0"/>
    <xf numFmtId="0" fontId="28" fillId="0" borderId="0">
      <alignment/>
      <protection/>
    </xf>
    <xf numFmtId="0" fontId="88" fillId="0" borderId="0">
      <alignment/>
      <protection/>
    </xf>
    <xf numFmtId="0" fontId="0" fillId="0" borderId="0" applyFill="0" applyBorder="0" applyAlignment="0">
      <protection/>
    </xf>
    <xf numFmtId="0" fontId="33" fillId="20" borderId="1" applyNumberFormat="0" applyAlignment="0" applyProtection="0"/>
    <xf numFmtId="0" fontId="74" fillId="0" borderId="0">
      <alignment/>
      <protection/>
    </xf>
    <xf numFmtId="0" fontId="37" fillId="21" borderId="2" applyNumberFormat="0" applyAlignment="0" applyProtection="0"/>
    <xf numFmtId="188" fontId="11" fillId="0" borderId="0" applyFont="0" applyFill="0" applyBorder="0" applyAlignment="0" applyProtection="0"/>
    <xf numFmtId="0" fontId="0" fillId="0" borderId="0">
      <alignment/>
      <protection/>
    </xf>
    <xf numFmtId="195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0" fontId="23" fillId="0" borderId="0" applyFont="0" applyFill="0" applyBorder="0" applyAlignment="0" applyProtection="0"/>
    <xf numFmtId="197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89" fillId="0" borderId="0">
      <alignment/>
      <protection/>
    </xf>
    <xf numFmtId="0" fontId="11" fillId="0" borderId="0" applyFont="0" applyFill="0" applyBorder="0" applyAlignment="0" applyProtection="0"/>
    <xf numFmtId="0" fontId="89" fillId="0" borderId="0">
      <alignment/>
      <protection/>
    </xf>
    <xf numFmtId="224" fontId="8" fillId="0" borderId="0" applyFont="0" applyFill="0" applyBorder="0" applyAlignment="0" applyProtection="0"/>
    <xf numFmtId="0" fontId="36" fillId="0" borderId="0" applyNumberFormat="0" applyFill="0" applyBorder="0" applyAlignment="0" applyProtection="0"/>
    <xf numFmtId="2" fontId="11" fillId="0" borderId="0" applyFont="0" applyFill="0" applyBorder="0" applyAlignment="0" applyProtection="0"/>
    <xf numFmtId="0" fontId="45" fillId="4" borderId="0" applyNumberFormat="0" applyBorder="0" applyAlignment="0" applyProtection="0"/>
    <xf numFmtId="38" fontId="13" fillId="22" borderId="0" applyNumberFormat="0" applyBorder="0" applyAlignment="0" applyProtection="0"/>
    <xf numFmtId="38" fontId="13" fillId="22" borderId="0" applyNumberFormat="0" applyBorder="0" applyAlignment="0" applyProtection="0"/>
    <xf numFmtId="0" fontId="75" fillId="0" borderId="0">
      <alignment horizontal="left"/>
      <protection/>
    </xf>
    <xf numFmtId="0" fontId="9" fillId="0" borderId="3" applyNumberFormat="0" applyAlignment="0" applyProtection="0"/>
    <xf numFmtId="0" fontId="9" fillId="0" borderId="4">
      <alignment horizontal="left" vertical="center"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40" fillId="7" borderId="1" applyNumberFormat="0" applyAlignment="0" applyProtection="0"/>
    <xf numFmtId="10" fontId="13" fillId="22" borderId="6" applyNumberFormat="0" applyBorder="0" applyAlignment="0" applyProtection="0"/>
    <xf numFmtId="10" fontId="13" fillId="22" borderId="6" applyNumberFormat="0" applyBorder="0" applyAlignment="0" applyProtection="0"/>
    <xf numFmtId="0" fontId="38" fillId="0" borderId="7" applyNumberFormat="0" applyFill="0" applyAlignment="0" applyProtection="0"/>
    <xf numFmtId="188" fontId="11" fillId="0" borderId="0" applyFont="0" applyFill="0" applyBorder="0" applyAlignment="0" applyProtection="0"/>
    <xf numFmtId="225" fontId="0" fillId="0" borderId="0" applyFont="0" applyFill="0" applyBorder="0" applyAlignment="0" applyProtection="0"/>
    <xf numFmtId="226" fontId="0" fillId="0" borderId="0" applyFont="0" applyFill="0" applyBorder="0" applyAlignment="0" applyProtection="0"/>
    <xf numFmtId="0" fontId="29" fillId="0" borderId="8">
      <alignment/>
      <protection/>
    </xf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35" fillId="23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11" fillId="0" borderId="0">
      <alignment/>
      <protection/>
    </xf>
    <xf numFmtId="0" fontId="0" fillId="24" borderId="9" applyNumberFormat="0" applyFont="0" applyAlignment="0" applyProtection="0"/>
    <xf numFmtId="0" fontId="46" fillId="20" borderId="10" applyNumberFormat="0" applyAlignment="0" applyProtection="0"/>
    <xf numFmtId="10" fontId="11" fillId="0" borderId="0" applyFont="0" applyFill="0" applyBorder="0" applyAlignment="0" applyProtection="0"/>
    <xf numFmtId="0" fontId="29" fillId="0" borderId="0">
      <alignment/>
      <protection/>
    </xf>
    <xf numFmtId="0" fontId="41" fillId="0" borderId="0" applyNumberFormat="0" applyFill="0" applyBorder="0" applyAlignment="0" applyProtection="0"/>
    <xf numFmtId="0" fontId="11" fillId="0" borderId="11" applyNumberFormat="0" applyFont="0" applyFill="0" applyAlignment="0" applyProtection="0"/>
    <xf numFmtId="0" fontId="11" fillId="0" borderId="11" applyNumberFormat="0" applyFont="0" applyFill="0" applyAlignment="0" applyProtection="0"/>
    <xf numFmtId="0" fontId="76" fillId="0" borderId="12">
      <alignment horizontal="left"/>
      <protection/>
    </xf>
    <xf numFmtId="0" fontId="32" fillId="0" borderId="0" applyNumberFormat="0" applyFill="0" applyBorder="0" applyAlignment="0" applyProtection="0"/>
    <xf numFmtId="0" fontId="31" fillId="16" borderId="0" applyNumberFormat="0" applyBorder="0" applyAlignment="0" applyProtection="0"/>
    <xf numFmtId="0" fontId="85" fillId="16" borderId="0" applyNumberFormat="0" applyBorder="0" applyAlignment="0" applyProtection="0"/>
    <xf numFmtId="0" fontId="31" fillId="16" borderId="0" applyNumberFormat="0" applyBorder="0" applyAlignment="0" applyProtection="0"/>
    <xf numFmtId="0" fontId="85" fillId="16" borderId="0" applyNumberFormat="0" applyBorder="0" applyAlignment="0" applyProtection="0"/>
    <xf numFmtId="0" fontId="31" fillId="17" borderId="0" applyNumberFormat="0" applyBorder="0" applyAlignment="0" applyProtection="0"/>
    <xf numFmtId="0" fontId="85" fillId="17" borderId="0" applyNumberFormat="0" applyBorder="0" applyAlignment="0" applyProtection="0"/>
    <xf numFmtId="0" fontId="31" fillId="17" borderId="0" applyNumberFormat="0" applyBorder="0" applyAlignment="0" applyProtection="0"/>
    <xf numFmtId="0" fontId="85" fillId="17" borderId="0" applyNumberFormat="0" applyBorder="0" applyAlignment="0" applyProtection="0"/>
    <xf numFmtId="0" fontId="31" fillId="18" borderId="0" applyNumberFormat="0" applyBorder="0" applyAlignment="0" applyProtection="0"/>
    <xf numFmtId="0" fontId="85" fillId="18" borderId="0" applyNumberFormat="0" applyBorder="0" applyAlignment="0" applyProtection="0"/>
    <xf numFmtId="0" fontId="31" fillId="18" borderId="0" applyNumberFormat="0" applyBorder="0" applyAlignment="0" applyProtection="0"/>
    <xf numFmtId="0" fontId="85" fillId="18" borderId="0" applyNumberFormat="0" applyBorder="0" applyAlignment="0" applyProtection="0"/>
    <xf numFmtId="0" fontId="31" fillId="13" borderId="0" applyNumberFormat="0" applyBorder="0" applyAlignment="0" applyProtection="0"/>
    <xf numFmtId="0" fontId="85" fillId="13" borderId="0" applyNumberFormat="0" applyBorder="0" applyAlignment="0" applyProtection="0"/>
    <xf numFmtId="0" fontId="31" fillId="13" borderId="0" applyNumberFormat="0" applyBorder="0" applyAlignment="0" applyProtection="0"/>
    <xf numFmtId="0" fontId="85" fillId="13" borderId="0" applyNumberFormat="0" applyBorder="0" applyAlignment="0" applyProtection="0"/>
    <xf numFmtId="0" fontId="31" fillId="14" borderId="0" applyNumberFormat="0" applyBorder="0" applyAlignment="0" applyProtection="0"/>
    <xf numFmtId="0" fontId="85" fillId="14" borderId="0" applyNumberFormat="0" applyBorder="0" applyAlignment="0" applyProtection="0"/>
    <xf numFmtId="0" fontId="31" fillId="14" borderId="0" applyNumberFormat="0" applyBorder="0" applyAlignment="0" applyProtection="0"/>
    <xf numFmtId="0" fontId="85" fillId="14" borderId="0" applyNumberFormat="0" applyBorder="0" applyAlignment="0" applyProtection="0"/>
    <xf numFmtId="0" fontId="31" fillId="19" borderId="0" applyNumberFormat="0" applyBorder="0" applyAlignment="0" applyProtection="0"/>
    <xf numFmtId="0" fontId="85" fillId="19" borderId="0" applyNumberFormat="0" applyBorder="0" applyAlignment="0" applyProtection="0"/>
    <xf numFmtId="0" fontId="31" fillId="19" borderId="0" applyNumberFormat="0" applyBorder="0" applyAlignment="0" applyProtection="0"/>
    <xf numFmtId="0" fontId="85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33" fillId="20" borderId="1" applyNumberFormat="0" applyAlignment="0" applyProtection="0"/>
    <xf numFmtId="0" fontId="91" fillId="20" borderId="1" applyNumberFormat="0" applyAlignment="0" applyProtection="0"/>
    <xf numFmtId="0" fontId="33" fillId="20" borderId="1" applyNumberFormat="0" applyAlignment="0" applyProtection="0"/>
    <xf numFmtId="0" fontId="91" fillId="20" borderId="1" applyNumberFormat="0" applyAlignment="0" applyProtection="0"/>
    <xf numFmtId="218" fontId="8" fillId="0" borderId="0">
      <alignment/>
      <protection locked="0"/>
    </xf>
    <xf numFmtId="0" fontId="69" fillId="0" borderId="0">
      <alignment/>
      <protection locked="0"/>
    </xf>
    <xf numFmtId="0" fontId="69" fillId="0" borderId="0">
      <alignment/>
      <protection locked="0"/>
    </xf>
    <xf numFmtId="199" fontId="8" fillId="0" borderId="0">
      <alignment/>
      <protection/>
    </xf>
    <xf numFmtId="199" fontId="8" fillId="0" borderId="0">
      <alignment/>
      <protection/>
    </xf>
    <xf numFmtId="199" fontId="8" fillId="0" borderId="0">
      <alignment/>
      <protection/>
    </xf>
    <xf numFmtId="199" fontId="8" fillId="0" borderId="0">
      <alignment/>
      <protection/>
    </xf>
    <xf numFmtId="199" fontId="8" fillId="0" borderId="0">
      <alignment/>
      <protection/>
    </xf>
    <xf numFmtId="199" fontId="8" fillId="0" borderId="0">
      <alignment/>
      <protection/>
    </xf>
    <xf numFmtId="199" fontId="8" fillId="0" borderId="0">
      <alignment/>
      <protection/>
    </xf>
    <xf numFmtId="199" fontId="8" fillId="0" borderId="0">
      <alignment/>
      <protection/>
    </xf>
    <xf numFmtId="199" fontId="8" fillId="0" borderId="0">
      <alignment/>
      <protection/>
    </xf>
    <xf numFmtId="199" fontId="8" fillId="0" borderId="0">
      <alignment/>
      <protection/>
    </xf>
    <xf numFmtId="199" fontId="8" fillId="0" borderId="0">
      <alignment/>
      <protection/>
    </xf>
    <xf numFmtId="0" fontId="34" fillId="3" borderId="0" applyNumberFormat="0" applyBorder="0" applyAlignment="0" applyProtection="0"/>
    <xf numFmtId="0" fontId="92" fillId="3" borderId="0" applyNumberFormat="0" applyBorder="0" applyAlignment="0" applyProtection="0"/>
    <xf numFmtId="0" fontId="34" fillId="3" borderId="0" applyNumberFormat="0" applyBorder="0" applyAlignment="0" applyProtection="0"/>
    <xf numFmtId="0" fontId="92" fillId="3" borderId="0" applyNumberFormat="0" applyBorder="0" applyAlignment="0" applyProtection="0"/>
    <xf numFmtId="0" fontId="70" fillId="0" borderId="0">
      <alignment/>
      <protection locked="0"/>
    </xf>
    <xf numFmtId="0" fontId="70" fillId="0" borderId="0">
      <alignment/>
      <protection locked="0"/>
    </xf>
    <xf numFmtId="0" fontId="7" fillId="0" borderId="0" applyNumberFormat="0" applyFill="0" applyBorder="0" applyAlignment="0" applyProtection="0"/>
    <xf numFmtId="40" fontId="24" fillId="0" borderId="0" applyFont="0" applyFill="0" applyBorder="0" applyAlignment="0" applyProtection="0"/>
    <xf numFmtId="38" fontId="24" fillId="0" borderId="0" applyFont="0" applyFill="0" applyBorder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30" fillId="24" borderId="9" applyNumberFormat="0" applyFont="0" applyAlignment="0" applyProtection="0"/>
    <xf numFmtId="0" fontId="0" fillId="24" borderId="9" applyNumberFormat="0" applyFont="0" applyAlignment="0" applyProtection="0"/>
    <xf numFmtId="0" fontId="8" fillId="24" borderId="9" applyNumberFormat="0" applyFont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71" fillId="0" borderId="0">
      <alignment vertical="center"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23" borderId="0" applyNumberFormat="0" applyBorder="0" applyAlignment="0" applyProtection="0"/>
    <xf numFmtId="0" fontId="93" fillId="23" borderId="0" applyNumberFormat="0" applyBorder="0" applyAlignment="0" applyProtection="0"/>
    <xf numFmtId="0" fontId="35" fillId="23" borderId="0" applyNumberFormat="0" applyBorder="0" applyAlignment="0" applyProtection="0"/>
    <xf numFmtId="0" fontId="93" fillId="23" borderId="0" applyNumberFormat="0" applyBorder="0" applyAlignment="0" applyProtection="0"/>
    <xf numFmtId="0" fontId="59" fillId="0" borderId="0">
      <alignment horizontal="center" vertical="center"/>
      <protection/>
    </xf>
    <xf numFmtId="0" fontId="62" fillId="0" borderId="0">
      <alignment horizontal="center" vertical="center"/>
      <protection/>
    </xf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37" fillId="21" borderId="2" applyNumberFormat="0" applyAlignment="0" applyProtection="0"/>
    <xf numFmtId="0" fontId="95" fillId="21" borderId="2" applyNumberFormat="0" applyAlignment="0" applyProtection="0"/>
    <xf numFmtId="0" fontId="37" fillId="21" borderId="2" applyNumberFormat="0" applyAlignment="0" applyProtection="0"/>
    <xf numFmtId="0" fontId="95" fillId="21" borderId="2" applyNumberFormat="0" applyAlignment="0" applyProtection="0"/>
    <xf numFmtId="219" fontId="11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96" fillId="0" borderId="0" applyFont="0" applyFill="0" applyBorder="0" applyAlignment="0" applyProtection="0"/>
    <xf numFmtId="0" fontId="8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3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5" fillId="0" borderId="13">
      <alignment/>
      <protection/>
    </xf>
    <xf numFmtId="0" fontId="38" fillId="0" borderId="7" applyNumberFormat="0" applyFill="0" applyAlignment="0" applyProtection="0"/>
    <xf numFmtId="0" fontId="97" fillId="0" borderId="7" applyNumberFormat="0" applyFill="0" applyAlignment="0" applyProtection="0"/>
    <xf numFmtId="0" fontId="38" fillId="0" borderId="7" applyNumberFormat="0" applyFill="0" applyAlignment="0" applyProtection="0"/>
    <xf numFmtId="0" fontId="9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39" fillId="0" borderId="14" applyNumberFormat="0" applyFill="0" applyAlignment="0" applyProtection="0"/>
    <xf numFmtId="0" fontId="98" fillId="0" borderId="14" applyNumberFormat="0" applyFill="0" applyAlignment="0" applyProtection="0"/>
    <xf numFmtId="0" fontId="39" fillId="0" borderId="14" applyNumberFormat="0" applyFill="0" applyAlignment="0" applyProtection="0"/>
    <xf numFmtId="0" fontId="98" fillId="0" borderId="14" applyNumberFormat="0" applyFill="0" applyAlignment="0" applyProtection="0"/>
    <xf numFmtId="0" fontId="40" fillId="7" borderId="1" applyNumberFormat="0" applyAlignment="0" applyProtection="0"/>
    <xf numFmtId="0" fontId="99" fillId="7" borderId="1" applyNumberFormat="0" applyAlignment="0" applyProtection="0"/>
    <xf numFmtId="0" fontId="40" fillId="7" borderId="1" applyNumberFormat="0" applyAlignment="0" applyProtection="0"/>
    <xf numFmtId="0" fontId="99" fillId="7" borderId="1" applyNumberFormat="0" applyAlignment="0" applyProtection="0"/>
    <xf numFmtId="4" fontId="70" fillId="0" borderId="0">
      <alignment/>
      <protection locked="0"/>
    </xf>
    <xf numFmtId="220" fontId="8" fillId="0" borderId="0">
      <alignment/>
      <protection locked="0"/>
    </xf>
    <xf numFmtId="0" fontId="72" fillId="0" borderId="0">
      <alignment vertical="center"/>
      <protection/>
    </xf>
    <xf numFmtId="0" fontId="41" fillId="0" borderId="0" applyNumberFormat="0" applyFill="0" applyBorder="0" applyAlignment="0" applyProtection="0"/>
    <xf numFmtId="0" fontId="42" fillId="0" borderId="15" applyNumberFormat="0" applyFill="0" applyAlignment="0" applyProtection="0"/>
    <xf numFmtId="0" fontId="100" fillId="0" borderId="15" applyNumberFormat="0" applyFill="0" applyAlignment="0" applyProtection="0"/>
    <xf numFmtId="0" fontId="42" fillId="0" borderId="15" applyNumberFormat="0" applyFill="0" applyAlignment="0" applyProtection="0"/>
    <xf numFmtId="0" fontId="100" fillId="0" borderId="15" applyNumberFormat="0" applyFill="0" applyAlignment="0" applyProtection="0"/>
    <xf numFmtId="0" fontId="43" fillId="0" borderId="16" applyNumberFormat="0" applyFill="0" applyAlignment="0" applyProtection="0"/>
    <xf numFmtId="0" fontId="101" fillId="0" borderId="16" applyNumberFormat="0" applyFill="0" applyAlignment="0" applyProtection="0"/>
    <xf numFmtId="0" fontId="43" fillId="0" borderId="16" applyNumberFormat="0" applyFill="0" applyAlignment="0" applyProtection="0"/>
    <xf numFmtId="0" fontId="101" fillId="0" borderId="16" applyNumberFormat="0" applyFill="0" applyAlignment="0" applyProtection="0"/>
    <xf numFmtId="0" fontId="44" fillId="0" borderId="5" applyNumberFormat="0" applyFill="0" applyAlignment="0" applyProtection="0"/>
    <xf numFmtId="0" fontId="102" fillId="0" borderId="5" applyNumberFormat="0" applyFill="0" applyAlignment="0" applyProtection="0"/>
    <xf numFmtId="0" fontId="44" fillId="0" borderId="5" applyNumberFormat="0" applyFill="0" applyAlignment="0" applyProtection="0"/>
    <xf numFmtId="0" fontId="102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5" fillId="4" borderId="0" applyNumberFormat="0" applyBorder="0" applyAlignment="0" applyProtection="0"/>
    <xf numFmtId="0" fontId="103" fillId="4" borderId="0" applyNumberFormat="0" applyBorder="0" applyAlignment="0" applyProtection="0"/>
    <xf numFmtId="0" fontId="45" fillId="4" borderId="0" applyNumberFormat="0" applyBorder="0" applyAlignment="0" applyProtection="0"/>
    <xf numFmtId="0" fontId="103" fillId="4" borderId="0" applyNumberFormat="0" applyBorder="0" applyAlignment="0" applyProtection="0"/>
    <xf numFmtId="0" fontId="46" fillId="20" borderId="10" applyNumberFormat="0" applyAlignment="0" applyProtection="0"/>
    <xf numFmtId="0" fontId="104" fillId="20" borderId="10" applyNumberFormat="0" applyAlignment="0" applyProtection="0"/>
    <xf numFmtId="0" fontId="46" fillId="20" borderId="10" applyNumberFormat="0" applyAlignment="0" applyProtection="0"/>
    <xf numFmtId="0" fontId="104" fillId="20" borderId="10" applyNumberFormat="0" applyAlignment="0" applyProtection="0"/>
    <xf numFmtId="41" fontId="0" fillId="0" borderId="0" applyFont="0" applyFill="0" applyBorder="0" applyAlignment="0" applyProtection="0"/>
    <xf numFmtId="216" fontId="8" fillId="0" borderId="0" applyProtection="0">
      <alignment/>
    </xf>
    <xf numFmtId="0" fontId="8" fillId="0" borderId="0" applyFont="0" applyFill="0" applyBorder="0" applyAlignment="0" applyProtection="0"/>
    <xf numFmtId="0" fontId="73" fillId="0" borderId="0">
      <alignment vertical="center"/>
      <protection/>
    </xf>
    <xf numFmtId="0" fontId="73" fillId="0" borderId="0">
      <alignment vertic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30" fillId="0" borderId="0" applyFont="0" applyFill="0" applyBorder="0" applyAlignment="0" applyProtection="0"/>
    <xf numFmtId="221" fontId="8" fillId="0" borderId="0">
      <alignment/>
      <protection locked="0"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110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110" fillId="0" borderId="0">
      <alignment vertical="center"/>
      <protection/>
    </xf>
    <xf numFmtId="0" fontId="11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11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0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6" fillId="0" borderId="0">
      <alignment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10" fillId="0" borderId="0">
      <alignment vertical="center"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1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110" fillId="0" borderId="0">
      <alignment vertical="center"/>
      <protection/>
    </xf>
    <xf numFmtId="0" fontId="30" fillId="0" borderId="0">
      <alignment vertical="center"/>
      <protection/>
    </xf>
    <xf numFmtId="0" fontId="110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0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8" fillId="0" borderId="0">
      <alignment/>
      <protection/>
    </xf>
    <xf numFmtId="0" fontId="11" fillId="0" borderId="0">
      <alignment vertical="center"/>
      <protection/>
    </xf>
    <xf numFmtId="0" fontId="0" fillId="0" borderId="0">
      <alignment/>
      <protection/>
    </xf>
    <xf numFmtId="0" fontId="11" fillId="0" borderId="0">
      <alignment vertical="center"/>
      <protection/>
    </xf>
    <xf numFmtId="0" fontId="6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0" fillId="0" borderId="11">
      <alignment/>
      <protection locked="0"/>
    </xf>
    <xf numFmtId="222" fontId="8" fillId="0" borderId="0">
      <alignment/>
      <protection locked="0"/>
    </xf>
    <xf numFmtId="223" fontId="8" fillId="0" borderId="0">
      <alignment/>
      <protection locked="0"/>
    </xf>
  </cellStyleXfs>
  <cellXfs count="971">
    <xf numFmtId="0" fontId="0" fillId="0" borderId="0" xfId="0" applyAlignment="1">
      <alignment/>
    </xf>
    <xf numFmtId="0" fontId="16" fillId="22" borderId="0" xfId="0" applyFont="1" applyFill="1" applyAlignment="1">
      <alignment vertical="center"/>
    </xf>
    <xf numFmtId="0" fontId="11" fillId="22" borderId="0" xfId="0" applyFont="1" applyFill="1" applyAlignment="1">
      <alignment vertical="center"/>
    </xf>
    <xf numFmtId="0" fontId="3" fillId="22" borderId="0" xfId="0" applyFont="1" applyFill="1" applyBorder="1" applyAlignment="1">
      <alignment vertical="center"/>
    </xf>
    <xf numFmtId="0" fontId="16" fillId="22" borderId="0" xfId="0" applyFont="1" applyFill="1" applyAlignment="1">
      <alignment/>
    </xf>
    <xf numFmtId="0" fontId="3" fillId="22" borderId="17" xfId="0" applyFont="1" applyFill="1" applyBorder="1" applyAlignment="1">
      <alignment vertical="center"/>
    </xf>
    <xf numFmtId="0" fontId="3" fillId="22" borderId="0" xfId="0" applyFont="1" applyFill="1" applyAlignment="1">
      <alignment vertical="center"/>
    </xf>
    <xf numFmtId="0" fontId="4" fillId="22" borderId="0" xfId="0" applyFont="1" applyFill="1" applyAlignment="1">
      <alignment vertical="center"/>
    </xf>
    <xf numFmtId="0" fontId="11" fillId="0" borderId="6" xfId="455" applyFont="1" applyBorder="1" applyAlignment="1">
      <alignment horizontal="center" vertical="center" wrapText="1"/>
      <protection/>
    </xf>
    <xf numFmtId="0" fontId="18" fillId="0" borderId="6" xfId="455" applyFont="1" applyBorder="1" applyAlignment="1">
      <alignment horizontal="center" vertical="center" wrapText="1"/>
      <protection/>
    </xf>
    <xf numFmtId="0" fontId="11" fillId="0" borderId="0" xfId="455" applyFont="1" applyAlignment="1">
      <alignment vertical="center"/>
      <protection/>
    </xf>
    <xf numFmtId="0" fontId="10" fillId="0" borderId="0" xfId="455" applyFont="1" applyAlignment="1">
      <alignment horizontal="center" vertical="center"/>
      <protection/>
    </xf>
    <xf numFmtId="0" fontId="58" fillId="0" borderId="0" xfId="455" applyFont="1" applyAlignment="1">
      <alignment vertical="center"/>
      <protection/>
    </xf>
    <xf numFmtId="0" fontId="11" fillId="22" borderId="0" xfId="455" applyFont="1" applyFill="1" applyBorder="1" applyAlignment="1">
      <alignment vertical="center"/>
      <protection/>
    </xf>
    <xf numFmtId="0" fontId="11" fillId="22" borderId="0" xfId="455" applyFont="1" applyFill="1" applyBorder="1" applyAlignment="1">
      <alignment horizontal="right" vertical="center"/>
      <protection/>
    </xf>
    <xf numFmtId="0" fontId="11" fillId="22" borderId="0" xfId="455" applyFont="1" applyFill="1" applyAlignment="1">
      <alignment vertical="center"/>
      <protection/>
    </xf>
    <xf numFmtId="0" fontId="18" fillId="0" borderId="18" xfId="455" applyFont="1" applyBorder="1" applyAlignment="1">
      <alignment horizontal="center" vertical="center" wrapText="1"/>
      <protection/>
    </xf>
    <xf numFmtId="0" fontId="11" fillId="0" borderId="0" xfId="455" applyFont="1" applyBorder="1" applyAlignment="1">
      <alignment horizontal="center" vertical="center"/>
      <protection/>
    </xf>
    <xf numFmtId="0" fontId="11" fillId="0" borderId="0" xfId="455" applyFont="1" applyAlignment="1">
      <alignment horizontal="center" vertical="center"/>
      <protection/>
    </xf>
    <xf numFmtId="0" fontId="19" fillId="0" borderId="0" xfId="455" applyFont="1" applyBorder="1" applyAlignment="1">
      <alignment horizontal="center" vertical="center"/>
      <protection/>
    </xf>
    <xf numFmtId="179" fontId="19" fillId="0" borderId="0" xfId="270" applyNumberFormat="1" applyFont="1" applyBorder="1" applyAlignment="1">
      <alignment horizontal="center" vertical="center"/>
    </xf>
    <xf numFmtId="0" fontId="19" fillId="0" borderId="0" xfId="455" applyFont="1" applyBorder="1" applyAlignment="1">
      <alignment vertical="center"/>
      <protection/>
    </xf>
    <xf numFmtId="0" fontId="19" fillId="0" borderId="0" xfId="455" applyFont="1" applyAlignment="1">
      <alignment vertical="center"/>
      <protection/>
    </xf>
    <xf numFmtId="0" fontId="19" fillId="0" borderId="19" xfId="455" applyFont="1" applyBorder="1" applyAlignment="1">
      <alignment horizontal="center" vertical="center"/>
      <protection/>
    </xf>
    <xf numFmtId="0" fontId="18" fillId="0" borderId="20" xfId="455" applyNumberFormat="1" applyFont="1" applyBorder="1" applyAlignment="1">
      <alignment horizontal="center" vertical="center" wrapText="1"/>
      <protection/>
    </xf>
    <xf numFmtId="0" fontId="11" fillId="0" borderId="0" xfId="455" applyFont="1" applyBorder="1" applyAlignment="1">
      <alignment vertical="center"/>
      <protection/>
    </xf>
    <xf numFmtId="0" fontId="3" fillId="0" borderId="0" xfId="455" applyFont="1" applyAlignment="1">
      <alignment vertical="center"/>
      <protection/>
    </xf>
    <xf numFmtId="0" fontId="0" fillId="0" borderId="0" xfId="455" applyFont="1" applyAlignment="1">
      <alignment vertical="center"/>
      <protection/>
    </xf>
    <xf numFmtId="0" fontId="11" fillId="0" borderId="0" xfId="455" applyAlignment="1">
      <alignment vertical="center"/>
      <protection/>
    </xf>
    <xf numFmtId="0" fontId="11" fillId="0" borderId="0" xfId="455">
      <alignment vertical="center"/>
      <protection/>
    </xf>
    <xf numFmtId="0" fontId="10" fillId="0" borderId="0" xfId="455" applyFont="1" applyAlignment="1">
      <alignment vertical="center"/>
      <protection/>
    </xf>
    <xf numFmtId="0" fontId="10" fillId="0" borderId="0" xfId="455" applyFont="1" applyBorder="1" applyAlignment="1">
      <alignment vertical="center"/>
      <protection/>
    </xf>
    <xf numFmtId="0" fontId="18" fillId="0" borderId="6" xfId="455" applyNumberFormat="1" applyFont="1" applyBorder="1" applyAlignment="1">
      <alignment horizontal="center" vertical="center" wrapText="1"/>
      <protection/>
    </xf>
    <xf numFmtId="0" fontId="18" fillId="22" borderId="21" xfId="455" applyNumberFormat="1" applyFont="1" applyFill="1" applyBorder="1" applyAlignment="1">
      <alignment horizontal="center" vertical="center" wrapText="1"/>
      <protection/>
    </xf>
    <xf numFmtId="0" fontId="11" fillId="0" borderId="21" xfId="455" applyNumberFormat="1" applyFont="1" applyFill="1" applyBorder="1" applyAlignment="1">
      <alignment horizontal="center" vertical="center" wrapText="1"/>
      <protection/>
    </xf>
    <xf numFmtId="0" fontId="11" fillId="0" borderId="22" xfId="455" applyNumberFormat="1" applyFont="1" applyFill="1" applyBorder="1" applyAlignment="1">
      <alignment horizontal="center" vertical="center" wrapText="1"/>
      <protection/>
    </xf>
    <xf numFmtId="0" fontId="11" fillId="0" borderId="18" xfId="455" applyNumberFormat="1" applyFont="1" applyBorder="1" applyAlignment="1">
      <alignment horizontal="center" vertical="center" wrapText="1"/>
      <protection/>
    </xf>
    <xf numFmtId="0" fontId="11" fillId="0" borderId="6" xfId="455" applyNumberFormat="1" applyFont="1" applyBorder="1" applyAlignment="1">
      <alignment horizontal="center" vertical="center" wrapText="1"/>
      <protection/>
    </xf>
    <xf numFmtId="0" fontId="19" fillId="0" borderId="0" xfId="455" applyFont="1" applyBorder="1" applyAlignment="1">
      <alignment horizontal="left" vertical="center"/>
      <protection/>
    </xf>
    <xf numFmtId="0" fontId="3" fillId="0" borderId="0" xfId="455" applyFont="1" applyBorder="1" applyAlignment="1">
      <alignment vertical="center"/>
      <protection/>
    </xf>
    <xf numFmtId="0" fontId="18" fillId="0" borderId="0" xfId="455" applyFont="1" applyAlignment="1">
      <alignment vertical="center"/>
      <protection/>
    </xf>
    <xf numFmtId="0" fontId="0" fillId="0" borderId="0" xfId="455" applyFont="1">
      <alignment vertical="center"/>
      <protection/>
    </xf>
    <xf numFmtId="0" fontId="60" fillId="0" borderId="0" xfId="455" applyFont="1" applyAlignment="1">
      <alignment vertical="center"/>
      <protection/>
    </xf>
    <xf numFmtId="0" fontId="61" fillId="0" borderId="0" xfId="455" applyFont="1" applyAlignment="1">
      <alignment vertical="center"/>
      <protection/>
    </xf>
    <xf numFmtId="0" fontId="11" fillId="0" borderId="0" xfId="455" applyFont="1">
      <alignment vertical="center"/>
      <protection/>
    </xf>
    <xf numFmtId="0" fontId="11" fillId="22" borderId="0" xfId="455" applyFont="1" applyFill="1" applyAlignment="1">
      <alignment vertical="center" shrinkToFit="1"/>
      <protection/>
    </xf>
    <xf numFmtId="0" fontId="18" fillId="22" borderId="21" xfId="455" applyFont="1" applyFill="1" applyBorder="1" applyAlignment="1">
      <alignment horizontal="center" vertical="center" wrapText="1"/>
      <protection/>
    </xf>
    <xf numFmtId="0" fontId="19" fillId="0" borderId="0" xfId="455" applyFont="1" applyBorder="1" applyAlignment="1">
      <alignment horizontal="left" vertical="center" indent="2"/>
      <protection/>
    </xf>
    <xf numFmtId="203" fontId="19" fillId="0" borderId="19" xfId="455" applyNumberFormat="1" applyFont="1" applyBorder="1" applyAlignment="1">
      <alignment horizontal="center" vertical="center"/>
      <protection/>
    </xf>
    <xf numFmtId="0" fontId="11" fillId="22" borderId="0" xfId="453" applyFont="1" applyFill="1" applyAlignment="1">
      <alignment vertical="center"/>
      <protection/>
    </xf>
    <xf numFmtId="0" fontId="11" fillId="22" borderId="0" xfId="453" applyFont="1" applyFill="1" applyAlignment="1">
      <alignment vertical="center" shrinkToFit="1"/>
      <protection/>
    </xf>
    <xf numFmtId="0" fontId="3" fillId="0" borderId="0" xfId="453" applyFont="1" applyAlignment="1">
      <alignment vertical="center"/>
      <protection/>
    </xf>
    <xf numFmtId="0" fontId="58" fillId="0" borderId="0" xfId="453" applyFont="1" applyAlignment="1">
      <alignment vertical="center"/>
      <protection/>
    </xf>
    <xf numFmtId="0" fontId="11" fillId="22" borderId="0" xfId="453" applyFont="1" applyFill="1" applyAlignment="1">
      <alignment horizontal="right" vertical="center"/>
      <protection/>
    </xf>
    <xf numFmtId="0" fontId="18" fillId="22" borderId="23" xfId="453" applyFont="1" applyFill="1" applyBorder="1" applyAlignment="1">
      <alignment horizontal="center" vertical="center" shrinkToFit="1"/>
      <protection/>
    </xf>
    <xf numFmtId="0" fontId="11" fillId="22" borderId="21" xfId="453" applyFont="1" applyFill="1" applyBorder="1" applyAlignment="1">
      <alignment horizontal="center" vertical="center" shrinkToFit="1"/>
      <protection/>
    </xf>
    <xf numFmtId="0" fontId="11" fillId="22" borderId="21" xfId="453" applyFont="1" applyFill="1" applyBorder="1" applyAlignment="1">
      <alignment horizontal="center" vertical="center" wrapText="1" shrinkToFit="1"/>
      <protection/>
    </xf>
    <xf numFmtId="0" fontId="11" fillId="22" borderId="24" xfId="453" applyFont="1" applyFill="1" applyBorder="1" applyAlignment="1">
      <alignment horizontal="center" vertical="center" shrinkToFit="1"/>
      <protection/>
    </xf>
    <xf numFmtId="41" fontId="19" fillId="0" borderId="0" xfId="270" applyFont="1" applyFill="1" applyBorder="1" applyAlignment="1">
      <alignment horizontal="right" vertical="center" shrinkToFit="1"/>
    </xf>
    <xf numFmtId="0" fontId="11" fillId="0" borderId="0" xfId="453" applyAlignment="1">
      <alignment/>
      <protection/>
    </xf>
    <xf numFmtId="0" fontId="19" fillId="0" borderId="19" xfId="453" applyFont="1" applyFill="1" applyBorder="1" applyAlignment="1">
      <alignment horizontal="center" vertical="center"/>
      <protection/>
    </xf>
    <xf numFmtId="0" fontId="19" fillId="0" borderId="25" xfId="453" applyFont="1" applyFill="1" applyBorder="1" applyAlignment="1">
      <alignment horizontal="center" vertical="center"/>
      <protection/>
    </xf>
    <xf numFmtId="0" fontId="19" fillId="0" borderId="0" xfId="453" applyFont="1" applyFill="1" applyAlignment="1">
      <alignment vertical="center"/>
      <protection/>
    </xf>
    <xf numFmtId="185" fontId="11" fillId="0" borderId="0" xfId="453" applyNumberFormat="1" applyFont="1" applyFill="1" applyBorder="1" applyAlignment="1">
      <alignment horizontal="right" vertical="center" shrinkToFit="1"/>
      <protection/>
    </xf>
    <xf numFmtId="185" fontId="11" fillId="0" borderId="19" xfId="453" applyNumberFormat="1" applyFont="1" applyFill="1" applyBorder="1" applyAlignment="1">
      <alignment horizontal="right" vertical="center" shrinkToFit="1"/>
      <protection/>
    </xf>
    <xf numFmtId="0" fontId="3" fillId="22" borderId="0" xfId="0" applyFont="1" applyFill="1" applyAlignment="1">
      <alignment vertical="center" shrinkToFit="1"/>
    </xf>
    <xf numFmtId="0" fontId="3" fillId="22" borderId="0" xfId="0" applyFont="1" applyFill="1" applyBorder="1" applyAlignment="1">
      <alignment horizontal="right" vertical="center"/>
    </xf>
    <xf numFmtId="0" fontId="64" fillId="0" borderId="0" xfId="453" applyFont="1" applyFill="1" applyAlignment="1">
      <alignment horizontal="center" vertical="center"/>
      <protection/>
    </xf>
    <xf numFmtId="0" fontId="10" fillId="0" borderId="0" xfId="453" applyFont="1" applyFill="1">
      <alignment vertical="center"/>
      <protection/>
    </xf>
    <xf numFmtId="0" fontId="65" fillId="22" borderId="26" xfId="453" applyFont="1" applyFill="1" applyBorder="1" applyAlignment="1">
      <alignment horizontal="center" vertical="center" wrapText="1"/>
      <protection/>
    </xf>
    <xf numFmtId="0" fontId="19" fillId="22" borderId="27" xfId="453" applyFont="1" applyFill="1" applyBorder="1" applyAlignment="1">
      <alignment horizontal="center" vertical="center" wrapText="1"/>
      <protection/>
    </xf>
    <xf numFmtId="0" fontId="19" fillId="0" borderId="19" xfId="453" applyFont="1" applyFill="1" applyBorder="1" applyAlignment="1">
      <alignment horizontal="center" vertical="center" shrinkToFit="1"/>
      <protection/>
    </xf>
    <xf numFmtId="189" fontId="19" fillId="0" borderId="25" xfId="453" applyNumberFormat="1" applyFont="1" applyFill="1" applyBorder="1" applyAlignment="1">
      <alignment horizontal="center" vertical="center"/>
      <protection/>
    </xf>
    <xf numFmtId="185" fontId="19" fillId="0" borderId="0" xfId="453" applyNumberFormat="1" applyFont="1" applyFill="1" applyBorder="1" applyAlignment="1">
      <alignment horizontal="center" vertical="center"/>
      <protection/>
    </xf>
    <xf numFmtId="0" fontId="19" fillId="0" borderId="25" xfId="453" applyFont="1" applyFill="1" applyBorder="1" applyAlignment="1">
      <alignment horizontal="center" vertical="center" shrinkToFit="1"/>
      <protection/>
    </xf>
    <xf numFmtId="214" fontId="19" fillId="0" borderId="0" xfId="453" applyNumberFormat="1" applyFont="1" applyFill="1" applyBorder="1" applyAlignment="1">
      <alignment horizontal="center" vertical="center"/>
      <protection/>
    </xf>
    <xf numFmtId="0" fontId="16" fillId="0" borderId="0" xfId="453" applyFont="1" applyFill="1">
      <alignment vertical="center"/>
      <protection/>
    </xf>
    <xf numFmtId="0" fontId="3" fillId="22" borderId="0" xfId="454" applyFont="1" applyFill="1" applyAlignment="1">
      <alignment vertical="center"/>
      <protection/>
    </xf>
    <xf numFmtId="0" fontId="3" fillId="0" borderId="0" xfId="0" applyFont="1" applyAlignment="1">
      <alignment vertical="center"/>
    </xf>
    <xf numFmtId="0" fontId="11" fillId="0" borderId="0" xfId="0" applyFont="1" applyFill="1" applyAlignment="1">
      <alignment/>
    </xf>
    <xf numFmtId="0" fontId="0" fillId="0" borderId="0" xfId="386" applyFont="1">
      <alignment vertical="center"/>
      <protection/>
    </xf>
    <xf numFmtId="0" fontId="11" fillId="0" borderId="19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1" fillId="0" borderId="19" xfId="0" applyFont="1" applyFill="1" applyBorder="1" applyAlignment="1">
      <alignment horizontal="center" vertical="center" shrinkToFit="1"/>
    </xf>
    <xf numFmtId="185" fontId="11" fillId="0" borderId="0" xfId="0" applyNumberFormat="1" applyFont="1" applyFill="1" applyBorder="1" applyAlignment="1">
      <alignment horizontal="right" vertical="center" wrapText="1" shrinkToFit="1"/>
    </xf>
    <xf numFmtId="0" fontId="11" fillId="0" borderId="25" xfId="0" applyFont="1" applyFill="1" applyBorder="1" applyAlignment="1">
      <alignment horizontal="center" vertical="center" shrinkToFit="1"/>
    </xf>
    <xf numFmtId="0" fontId="21" fillId="0" borderId="19" xfId="0" applyFont="1" applyFill="1" applyBorder="1" applyAlignment="1">
      <alignment horizontal="center" vertical="center" shrinkToFit="1"/>
    </xf>
    <xf numFmtId="0" fontId="21" fillId="0" borderId="25" xfId="0" applyFont="1" applyFill="1" applyBorder="1" applyAlignment="1">
      <alignment horizontal="center" vertical="center" shrinkToFit="1"/>
    </xf>
    <xf numFmtId="0" fontId="11" fillId="0" borderId="25" xfId="0" applyFont="1" applyFill="1" applyBorder="1" applyAlignment="1" quotePrefix="1">
      <alignment horizontal="center" vertical="center" shrinkToFit="1"/>
    </xf>
    <xf numFmtId="0" fontId="11" fillId="0" borderId="28" xfId="0" applyFont="1" applyFill="1" applyBorder="1" applyAlignment="1">
      <alignment horizontal="center" vertical="center" shrinkToFit="1"/>
    </xf>
    <xf numFmtId="185" fontId="11" fillId="0" borderId="22" xfId="0" applyNumberFormat="1" applyFont="1" applyFill="1" applyBorder="1" applyAlignment="1">
      <alignment horizontal="right" vertical="center" wrapText="1" shrinkToFit="1"/>
    </xf>
    <xf numFmtId="0" fontId="11" fillId="0" borderId="24" xfId="0" applyFont="1" applyFill="1" applyBorder="1" applyAlignment="1">
      <alignment horizontal="center" vertical="center" shrinkToFit="1"/>
    </xf>
    <xf numFmtId="0" fontId="18" fillId="22" borderId="0" xfId="0" applyFont="1" applyFill="1" applyAlignment="1">
      <alignment vertical="center"/>
    </xf>
    <xf numFmtId="0" fontId="18" fillId="22" borderId="0" xfId="0" applyFont="1" applyFill="1" applyAlignment="1">
      <alignment vertical="center" shrinkToFit="1"/>
    </xf>
    <xf numFmtId="0" fontId="18" fillId="22" borderId="0" xfId="454" applyFont="1" applyFill="1" applyAlignment="1">
      <alignment vertical="center"/>
      <protection/>
    </xf>
    <xf numFmtId="0" fontId="18" fillId="0" borderId="0" xfId="0" applyFont="1" applyAlignment="1">
      <alignment vertical="center"/>
    </xf>
    <xf numFmtId="0" fontId="11" fillId="25" borderId="0" xfId="0" applyFont="1" applyFill="1" applyAlignment="1">
      <alignment vertical="center"/>
    </xf>
    <xf numFmtId="178" fontId="11" fillId="0" borderId="0" xfId="0" applyNumberFormat="1" applyFont="1" applyFill="1" applyBorder="1" applyAlignment="1">
      <alignment horizontal="right" vertical="center" wrapText="1" shrinkToFit="1"/>
    </xf>
    <xf numFmtId="0" fontId="16" fillId="0" borderId="0" xfId="0" applyFont="1" applyFill="1" applyAlignment="1">
      <alignment horizontal="center" vertical="center"/>
    </xf>
    <xf numFmtId="185" fontId="19" fillId="0" borderId="25" xfId="0" applyNumberFormat="1" applyFont="1" applyFill="1" applyBorder="1" applyAlignment="1">
      <alignment horizontal="right" vertical="center" wrapText="1" shrinkToFit="1"/>
    </xf>
    <xf numFmtId="185" fontId="19" fillId="0" borderId="0" xfId="0" applyNumberFormat="1" applyFont="1" applyFill="1" applyBorder="1" applyAlignment="1">
      <alignment horizontal="right" vertical="center" wrapText="1" shrinkToFit="1"/>
    </xf>
    <xf numFmtId="185" fontId="21" fillId="0" borderId="25" xfId="0" applyNumberFormat="1" applyFont="1" applyFill="1" applyBorder="1" applyAlignment="1">
      <alignment horizontal="right" vertical="center" wrapText="1" shrinkToFit="1"/>
    </xf>
    <xf numFmtId="185" fontId="21" fillId="0" borderId="0" xfId="0" applyNumberFormat="1" applyFont="1" applyFill="1" applyBorder="1" applyAlignment="1">
      <alignment horizontal="right" vertical="center" wrapText="1" shrinkToFit="1"/>
    </xf>
    <xf numFmtId="185" fontId="19" fillId="0" borderId="22" xfId="0" applyNumberFormat="1" applyFont="1" applyFill="1" applyBorder="1" applyAlignment="1">
      <alignment horizontal="right" vertical="center" wrapText="1" shrinkToFit="1"/>
    </xf>
    <xf numFmtId="0" fontId="19" fillId="0" borderId="19" xfId="0" applyFont="1" applyFill="1" applyBorder="1" applyAlignment="1">
      <alignment horizontal="center" vertical="center" shrinkToFit="1"/>
    </xf>
    <xf numFmtId="185" fontId="19" fillId="0" borderId="19" xfId="0" applyNumberFormat="1" applyFont="1" applyFill="1" applyBorder="1" applyAlignment="1">
      <alignment horizontal="right" vertical="center" wrapText="1" indent="2" shrinkToFit="1"/>
    </xf>
    <xf numFmtId="0" fontId="19" fillId="0" borderId="0" xfId="0" applyFont="1" applyFill="1" applyBorder="1" applyAlignment="1">
      <alignment horizontal="center" vertical="center" shrinkToFit="1"/>
    </xf>
    <xf numFmtId="185" fontId="48" fillId="0" borderId="19" xfId="0" applyNumberFormat="1" applyFont="1" applyFill="1" applyBorder="1" applyAlignment="1">
      <alignment horizontal="right" vertical="center" wrapText="1" indent="2" shrinkToFit="1"/>
    </xf>
    <xf numFmtId="0" fontId="21" fillId="0" borderId="0" xfId="0" applyFont="1" applyFill="1" applyBorder="1" applyAlignment="1">
      <alignment horizontal="center" vertical="center" shrinkToFit="1"/>
    </xf>
    <xf numFmtId="0" fontId="3" fillId="0" borderId="19" xfId="0" applyFont="1" applyFill="1" applyBorder="1" applyAlignment="1">
      <alignment horizontal="center" vertical="center" shrinkToFit="1"/>
    </xf>
    <xf numFmtId="0" fontId="11" fillId="0" borderId="25" xfId="0" applyFont="1" applyFill="1" applyBorder="1" applyAlignment="1">
      <alignment horizontal="center" vertical="center" wrapText="1" shrinkToFit="1"/>
    </xf>
    <xf numFmtId="0" fontId="3" fillId="0" borderId="28" xfId="0" applyFont="1" applyFill="1" applyBorder="1" applyAlignment="1">
      <alignment horizontal="center" vertical="center" shrinkToFit="1"/>
    </xf>
    <xf numFmtId="0" fontId="11" fillId="0" borderId="24" xfId="0" applyFont="1" applyFill="1" applyBorder="1" applyAlignment="1">
      <alignment horizontal="center" vertical="center" wrapText="1" shrinkToFit="1"/>
    </xf>
    <xf numFmtId="0" fontId="18" fillId="22" borderId="17" xfId="0" applyFont="1" applyFill="1" applyBorder="1" applyAlignment="1" quotePrefix="1">
      <alignment horizontal="left" vertical="center"/>
    </xf>
    <xf numFmtId="0" fontId="18" fillId="22" borderId="17" xfId="0" applyFont="1" applyFill="1" applyBorder="1" applyAlignment="1">
      <alignment vertical="center"/>
    </xf>
    <xf numFmtId="0" fontId="18" fillId="22" borderId="17" xfId="0" applyFont="1" applyFill="1" applyBorder="1" applyAlignment="1">
      <alignment horizontal="left" vertical="center"/>
    </xf>
    <xf numFmtId="0" fontId="18" fillId="22" borderId="17" xfId="0" applyFont="1" applyFill="1" applyBorder="1" applyAlignment="1">
      <alignment horizontal="right" vertical="center"/>
    </xf>
    <xf numFmtId="185" fontId="11" fillId="0" borderId="25" xfId="0" applyNumberFormat="1" applyFont="1" applyFill="1" applyBorder="1" applyAlignment="1">
      <alignment horizontal="right" vertical="center" wrapText="1" shrinkToFit="1"/>
    </xf>
    <xf numFmtId="178" fontId="11" fillId="0" borderId="25" xfId="0" applyNumberFormat="1" applyFont="1" applyFill="1" applyBorder="1" applyAlignment="1">
      <alignment horizontal="right" vertical="center" wrapText="1" shrinkToFit="1"/>
    </xf>
    <xf numFmtId="185" fontId="19" fillId="0" borderId="19" xfId="0" applyNumberFormat="1" applyFont="1" applyFill="1" applyBorder="1" applyAlignment="1">
      <alignment horizontal="right" vertical="center" wrapText="1" shrinkToFit="1"/>
    </xf>
    <xf numFmtId="0" fontId="19" fillId="0" borderId="25" xfId="0" applyFont="1" applyFill="1" applyBorder="1" applyAlignment="1">
      <alignment horizontal="center" vertical="center" shrinkToFit="1"/>
    </xf>
    <xf numFmtId="185" fontId="21" fillId="0" borderId="19" xfId="0" applyNumberFormat="1" applyFont="1" applyFill="1" applyBorder="1" applyAlignment="1">
      <alignment horizontal="right" vertical="center" wrapText="1" shrinkToFit="1"/>
    </xf>
    <xf numFmtId="185" fontId="11" fillId="0" borderId="24" xfId="0" applyNumberFormat="1" applyFont="1" applyFill="1" applyBorder="1" applyAlignment="1">
      <alignment horizontal="right" vertical="center" wrapText="1" shrinkToFit="1"/>
    </xf>
    <xf numFmtId="178" fontId="11" fillId="0" borderId="22" xfId="0" applyNumberFormat="1" applyFont="1" applyFill="1" applyBorder="1" applyAlignment="1">
      <alignment horizontal="right" vertical="center" wrapText="1" shrinkToFit="1"/>
    </xf>
    <xf numFmtId="185" fontId="11" fillId="0" borderId="25" xfId="0" applyNumberFormat="1" applyFont="1" applyFill="1" applyBorder="1" applyAlignment="1">
      <alignment horizontal="right" vertical="center" wrapText="1" indent="1" shrinkToFit="1"/>
    </xf>
    <xf numFmtId="185" fontId="19" fillId="0" borderId="25" xfId="0" applyNumberFormat="1" applyFont="1" applyFill="1" applyBorder="1" applyAlignment="1">
      <alignment horizontal="right" vertical="center" wrapText="1" indent="1" shrinkToFit="1"/>
    </xf>
    <xf numFmtId="185" fontId="19" fillId="0" borderId="0" xfId="0" applyNumberFormat="1" applyFont="1" applyFill="1" applyBorder="1" applyAlignment="1">
      <alignment horizontal="right" vertical="center" wrapText="1" indent="1" shrinkToFit="1"/>
    </xf>
    <xf numFmtId="185" fontId="19" fillId="0" borderId="19" xfId="0" applyNumberFormat="1" applyFont="1" applyFill="1" applyBorder="1" applyAlignment="1">
      <alignment horizontal="right" vertical="center" wrapText="1" indent="1" shrinkToFit="1"/>
    </xf>
    <xf numFmtId="0" fontId="48" fillId="0" borderId="19" xfId="0" applyFont="1" applyFill="1" applyBorder="1" applyAlignment="1">
      <alignment horizontal="center" vertical="center" shrinkToFit="1"/>
    </xf>
    <xf numFmtId="185" fontId="21" fillId="0" borderId="25" xfId="0" applyNumberFormat="1" applyFont="1" applyFill="1" applyBorder="1" applyAlignment="1">
      <alignment horizontal="right" vertical="center" wrapText="1" indent="1" shrinkToFit="1"/>
    </xf>
    <xf numFmtId="185" fontId="21" fillId="0" borderId="0" xfId="0" applyNumberFormat="1" applyFont="1" applyFill="1" applyBorder="1" applyAlignment="1">
      <alignment horizontal="right" vertical="center" wrapText="1" indent="1" shrinkToFit="1"/>
    </xf>
    <xf numFmtId="185" fontId="21" fillId="0" borderId="19" xfId="0" applyNumberFormat="1" applyFont="1" applyFill="1" applyBorder="1" applyAlignment="1">
      <alignment horizontal="right" vertical="center" wrapText="1" indent="1" shrinkToFit="1"/>
    </xf>
    <xf numFmtId="0" fontId="48" fillId="0" borderId="25" xfId="0" applyFont="1" applyFill="1" applyBorder="1" applyAlignment="1">
      <alignment horizontal="center" vertical="center" shrinkToFit="1"/>
    </xf>
    <xf numFmtId="178" fontId="11" fillId="0" borderId="0" xfId="0" applyNumberFormat="1" applyFont="1" applyFill="1" applyBorder="1" applyAlignment="1">
      <alignment horizontal="right" vertical="center" wrapText="1" indent="1" shrinkToFit="1"/>
    </xf>
    <xf numFmtId="185" fontId="11" fillId="0" borderId="0" xfId="0" applyNumberFormat="1" applyFont="1" applyFill="1" applyBorder="1" applyAlignment="1">
      <alignment horizontal="right" vertical="center" wrapText="1" indent="1" shrinkToFit="1"/>
    </xf>
    <xf numFmtId="178" fontId="11" fillId="0" borderId="19" xfId="0" applyNumberFormat="1" applyFont="1" applyFill="1" applyBorder="1" applyAlignment="1">
      <alignment horizontal="right" vertical="center" wrapText="1" indent="1" shrinkToFit="1"/>
    </xf>
    <xf numFmtId="185" fontId="11" fillId="0" borderId="24" xfId="0" applyNumberFormat="1" applyFont="1" applyFill="1" applyBorder="1" applyAlignment="1">
      <alignment horizontal="right" vertical="center" wrapText="1" indent="1" shrinkToFit="1"/>
    </xf>
    <xf numFmtId="178" fontId="11" fillId="0" borderId="22" xfId="0" applyNumberFormat="1" applyFont="1" applyFill="1" applyBorder="1" applyAlignment="1">
      <alignment horizontal="right" vertical="center" wrapText="1" indent="1" shrinkToFit="1"/>
    </xf>
    <xf numFmtId="185" fontId="19" fillId="0" borderId="22" xfId="0" applyNumberFormat="1" applyFont="1" applyFill="1" applyBorder="1" applyAlignment="1">
      <alignment horizontal="right" vertical="center" wrapText="1" indent="1" shrinkToFit="1"/>
    </xf>
    <xf numFmtId="185" fontId="11" fillId="0" borderId="22" xfId="0" applyNumberFormat="1" applyFont="1" applyFill="1" applyBorder="1" applyAlignment="1">
      <alignment horizontal="right" vertical="center" wrapText="1" indent="1" shrinkToFit="1"/>
    </xf>
    <xf numFmtId="178" fontId="11" fillId="0" borderId="28" xfId="0" applyNumberFormat="1" applyFont="1" applyFill="1" applyBorder="1" applyAlignment="1">
      <alignment horizontal="right" vertical="center" wrapText="1" indent="1" shrinkToFit="1"/>
    </xf>
    <xf numFmtId="189" fontId="11" fillId="0" borderId="0" xfId="0" applyNumberFormat="1" applyFont="1" applyFill="1" applyBorder="1" applyAlignment="1">
      <alignment horizontal="right" vertical="center" wrapText="1" shrinkToFit="1"/>
    </xf>
    <xf numFmtId="189" fontId="11" fillId="0" borderId="19" xfId="0" applyNumberFormat="1" applyFont="1" applyFill="1" applyBorder="1" applyAlignment="1">
      <alignment horizontal="right" vertical="center" wrapText="1" shrinkToFit="1"/>
    </xf>
    <xf numFmtId="0" fontId="11" fillId="0" borderId="0" xfId="0" applyFont="1" applyFill="1" applyBorder="1" applyAlignment="1">
      <alignment horizontal="center" vertical="center" wrapText="1" shrinkToFit="1"/>
    </xf>
    <xf numFmtId="185" fontId="21" fillId="0" borderId="22" xfId="0" applyNumberFormat="1" applyFont="1" applyFill="1" applyBorder="1" applyAlignment="1">
      <alignment horizontal="right" vertical="center" wrapText="1" shrinkToFit="1"/>
    </xf>
    <xf numFmtId="185" fontId="11" fillId="0" borderId="22" xfId="0" applyNumberFormat="1" applyFont="1" applyFill="1" applyBorder="1" applyAlignment="1">
      <alignment horizontal="right" vertical="center" wrapText="1"/>
    </xf>
    <xf numFmtId="189" fontId="11" fillId="0" borderId="22" xfId="0" applyNumberFormat="1" applyFont="1" applyFill="1" applyBorder="1" applyAlignment="1">
      <alignment horizontal="right" vertical="center" wrapText="1" shrinkToFit="1"/>
    </xf>
    <xf numFmtId="189" fontId="11" fillId="0" borderId="28" xfId="0" applyNumberFormat="1" applyFont="1" applyFill="1" applyBorder="1" applyAlignment="1">
      <alignment horizontal="right" vertical="center" wrapText="1" shrinkToFit="1"/>
    </xf>
    <xf numFmtId="0" fontId="11" fillId="0" borderId="22" xfId="0" applyFont="1" applyFill="1" applyBorder="1" applyAlignment="1">
      <alignment horizontal="center" vertical="center" wrapText="1" shrinkToFit="1"/>
    </xf>
    <xf numFmtId="0" fontId="3" fillId="0" borderId="29" xfId="0" applyFont="1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horizontal="center" vertical="center" shrinkToFit="1"/>
    </xf>
    <xf numFmtId="0" fontId="21" fillId="0" borderId="19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185" fontId="11" fillId="0" borderId="0" xfId="0" applyNumberFormat="1" applyFont="1" applyFill="1" applyBorder="1" applyAlignment="1">
      <alignment horizontal="right" vertical="center" wrapText="1"/>
    </xf>
    <xf numFmtId="178" fontId="11" fillId="0" borderId="19" xfId="0" applyNumberFormat="1" applyFont="1" applyFill="1" applyBorder="1" applyAlignment="1">
      <alignment horizontal="right" vertical="center" wrapText="1" shrinkToFit="1"/>
    </xf>
    <xf numFmtId="178" fontId="11" fillId="0" borderId="24" xfId="0" applyNumberFormat="1" applyFont="1" applyFill="1" applyBorder="1" applyAlignment="1">
      <alignment horizontal="right" vertical="center" wrapText="1" shrinkToFit="1"/>
    </xf>
    <xf numFmtId="178" fontId="11" fillId="0" borderId="28" xfId="0" applyNumberFormat="1" applyFont="1" applyFill="1" applyBorder="1" applyAlignment="1">
      <alignment horizontal="right" vertical="center" wrapText="1" shrinkToFit="1"/>
    </xf>
    <xf numFmtId="185" fontId="19" fillId="0" borderId="0" xfId="0" applyNumberFormat="1" applyFont="1" applyFill="1" applyAlignment="1">
      <alignment horizontal="right" vertical="center" wrapText="1" indent="1" shrinkToFit="1"/>
    </xf>
    <xf numFmtId="178" fontId="19" fillId="0" borderId="0" xfId="0" applyNumberFormat="1" applyFont="1" applyFill="1" applyBorder="1" applyAlignment="1">
      <alignment horizontal="right" vertical="center" wrapText="1" indent="1" shrinkToFit="1"/>
    </xf>
    <xf numFmtId="185" fontId="11" fillId="0" borderId="0" xfId="0" applyNumberFormat="1" applyFont="1" applyFill="1" applyBorder="1" applyAlignment="1">
      <alignment horizontal="right" vertical="center" wrapText="1" indent="1"/>
    </xf>
    <xf numFmtId="185" fontId="48" fillId="0" borderId="22" xfId="0" applyNumberFormat="1" applyFont="1" applyFill="1" applyBorder="1" applyAlignment="1">
      <alignment horizontal="right" vertical="center" wrapText="1" indent="1" shrinkToFit="1"/>
    </xf>
    <xf numFmtId="185" fontId="11" fillId="0" borderId="28" xfId="0" applyNumberFormat="1" applyFont="1" applyFill="1" applyBorder="1" applyAlignment="1">
      <alignment horizontal="right" vertical="center" wrapText="1" indent="1" shrinkToFit="1"/>
    </xf>
    <xf numFmtId="185" fontId="11" fillId="0" borderId="0" xfId="0" applyNumberFormat="1" applyFont="1" applyFill="1" applyAlignment="1">
      <alignment horizontal="right" vertical="center" wrapText="1" indent="1" shrinkToFit="1"/>
    </xf>
    <xf numFmtId="0" fontId="48" fillId="0" borderId="28" xfId="0" applyFont="1" applyFill="1" applyBorder="1" applyAlignment="1">
      <alignment horizontal="center" vertical="center" shrinkToFit="1"/>
    </xf>
    <xf numFmtId="0" fontId="48" fillId="0" borderId="24" xfId="0" applyFont="1" applyFill="1" applyBorder="1" applyAlignment="1">
      <alignment horizontal="center" vertical="center" shrinkToFit="1"/>
    </xf>
    <xf numFmtId="185" fontId="11" fillId="0" borderId="19" xfId="0" applyNumberFormat="1" applyFont="1" applyFill="1" applyBorder="1" applyAlignment="1">
      <alignment horizontal="right" vertical="center" wrapText="1" indent="1" shrinkToFit="1"/>
    </xf>
    <xf numFmtId="185" fontId="48" fillId="0" borderId="0" xfId="0" applyNumberFormat="1" applyFont="1" applyFill="1" applyAlignment="1">
      <alignment horizontal="right" vertical="center" wrapText="1" indent="1" shrinkToFit="1"/>
    </xf>
    <xf numFmtId="178" fontId="11" fillId="0" borderId="0" xfId="0" applyNumberFormat="1" applyFont="1" applyFill="1" applyAlignment="1">
      <alignment horizontal="right" vertical="center" wrapText="1" indent="1" shrinkToFit="1"/>
    </xf>
    <xf numFmtId="185" fontId="19" fillId="0" borderId="28" xfId="0" applyNumberFormat="1" applyFont="1" applyFill="1" applyBorder="1" applyAlignment="1">
      <alignment horizontal="right" vertical="center" wrapText="1" indent="1" shrinkToFit="1"/>
    </xf>
    <xf numFmtId="185" fontId="11" fillId="0" borderId="22" xfId="0" applyNumberFormat="1" applyFont="1" applyFill="1" applyBorder="1" applyAlignment="1">
      <alignment horizontal="right" vertical="center" wrapText="1" indent="1"/>
    </xf>
    <xf numFmtId="185" fontId="21" fillId="0" borderId="28" xfId="0" applyNumberFormat="1" applyFont="1" applyFill="1" applyBorder="1" applyAlignment="1">
      <alignment horizontal="right" vertical="center" wrapText="1" indent="1" shrinkToFit="1"/>
    </xf>
    <xf numFmtId="3" fontId="11" fillId="0" borderId="0" xfId="0" applyNumberFormat="1" applyFont="1" applyFill="1" applyBorder="1" applyAlignment="1">
      <alignment horizontal="right" vertical="center" wrapText="1" indent="1" shrinkToFit="1"/>
    </xf>
    <xf numFmtId="0" fontId="11" fillId="0" borderId="0" xfId="0" applyFont="1" applyFill="1" applyBorder="1" applyAlignment="1">
      <alignment horizontal="right" vertical="center" wrapText="1" indent="1" shrinkToFit="1"/>
    </xf>
    <xf numFmtId="0" fontId="11" fillId="0" borderId="0" xfId="0" applyFont="1" applyFill="1" applyBorder="1" applyAlignment="1" quotePrefix="1">
      <alignment horizontal="right" vertical="center" wrapText="1" indent="1" shrinkToFit="1"/>
    </xf>
    <xf numFmtId="3" fontId="11" fillId="0" borderId="0" xfId="0" applyNumberFormat="1" applyFont="1" applyFill="1" applyBorder="1" applyAlignment="1" quotePrefix="1">
      <alignment horizontal="right" vertical="center" wrapText="1" indent="1" shrinkToFit="1"/>
    </xf>
    <xf numFmtId="0" fontId="11" fillId="0" borderId="25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 shrinkToFit="1"/>
    </xf>
    <xf numFmtId="0" fontId="48" fillId="0" borderId="0" xfId="0" applyFont="1" applyFill="1" applyAlignment="1">
      <alignment horizontal="center" vertical="center" shrinkToFit="1"/>
    </xf>
    <xf numFmtId="0" fontId="3" fillId="0" borderId="22" xfId="0" applyFont="1" applyFill="1" applyBorder="1" applyAlignment="1">
      <alignment horizontal="center" vertical="center" shrinkToFit="1"/>
    </xf>
    <xf numFmtId="185" fontId="19" fillId="0" borderId="24" xfId="0" applyNumberFormat="1" applyFont="1" applyFill="1" applyBorder="1" applyAlignment="1">
      <alignment horizontal="right" vertical="center" wrapText="1" indent="1" shrinkToFit="1"/>
    </xf>
    <xf numFmtId="0" fontId="11" fillId="0" borderId="0" xfId="0" applyFont="1" applyFill="1" applyAlignment="1">
      <alignment vertical="center" shrinkToFit="1"/>
    </xf>
    <xf numFmtId="0" fontId="11" fillId="0" borderId="0" xfId="0" applyFont="1" applyFill="1" applyAlignment="1" quotePrefix="1">
      <alignment horizontal="left" vertical="center"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>
      <alignment horizontal="right" vertical="center"/>
    </xf>
    <xf numFmtId="0" fontId="11" fillId="0" borderId="17" xfId="0" applyFont="1" applyFill="1" applyBorder="1" applyAlignment="1">
      <alignment vertical="center" shrinkToFit="1"/>
    </xf>
    <xf numFmtId="0" fontId="3" fillId="0" borderId="23" xfId="0" applyFont="1" applyFill="1" applyBorder="1" applyAlignment="1">
      <alignment horizontal="center" vertical="center" shrinkToFit="1"/>
    </xf>
    <xf numFmtId="0" fontId="18" fillId="0" borderId="0" xfId="0" applyFont="1" applyFill="1" applyBorder="1" applyAlignment="1">
      <alignment horizontal="center" vertical="center" shrinkToFit="1"/>
    </xf>
    <xf numFmtId="0" fontId="3" fillId="0" borderId="30" xfId="0" applyFont="1" applyFill="1" applyBorder="1" applyAlignment="1" quotePrefix="1">
      <alignment horizontal="center" vertical="center" shrinkToFit="1"/>
    </xf>
    <xf numFmtId="0" fontId="3" fillId="0" borderId="31" xfId="0" applyFont="1" applyFill="1" applyBorder="1" applyAlignment="1">
      <alignment horizontal="center" vertical="center" shrinkToFit="1"/>
    </xf>
    <xf numFmtId="0" fontId="11" fillId="0" borderId="30" xfId="0" applyFont="1" applyFill="1" applyBorder="1" applyAlignment="1">
      <alignment horizontal="center" vertical="center" shrinkToFit="1"/>
    </xf>
    <xf numFmtId="0" fontId="3" fillId="0" borderId="25" xfId="0" applyFont="1" applyFill="1" applyBorder="1" applyAlignment="1">
      <alignment horizontal="center" vertical="center" shrinkToFit="1"/>
    </xf>
    <xf numFmtId="0" fontId="3" fillId="0" borderId="3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18" fillId="0" borderId="30" xfId="0" applyFont="1" applyFill="1" applyBorder="1" applyAlignment="1">
      <alignment horizontal="center" vertical="center" shrinkToFit="1"/>
    </xf>
    <xf numFmtId="0" fontId="11" fillId="0" borderId="30" xfId="0" applyFont="1" applyFill="1" applyBorder="1" applyAlignment="1" quotePrefix="1">
      <alignment horizontal="center" vertical="center" shrinkToFit="1"/>
    </xf>
    <xf numFmtId="0" fontId="11" fillId="0" borderId="30" xfId="0" applyFont="1" applyFill="1" applyBorder="1" applyAlignment="1">
      <alignment horizontal="center" vertical="center" wrapText="1" shrinkToFit="1"/>
    </xf>
    <xf numFmtId="0" fontId="0" fillId="0" borderId="0" xfId="0" applyFill="1" applyAlignment="1">
      <alignment/>
    </xf>
    <xf numFmtId="0" fontId="11" fillId="0" borderId="22" xfId="0" applyFont="1" applyFill="1" applyBorder="1" applyAlignment="1">
      <alignment vertical="center" shrinkToFit="1"/>
    </xf>
    <xf numFmtId="0" fontId="11" fillId="0" borderId="21" xfId="0" applyFont="1" applyFill="1" applyBorder="1" applyAlignment="1">
      <alignment horizontal="center" vertical="center" shrinkToFit="1"/>
    </xf>
    <xf numFmtId="0" fontId="11" fillId="0" borderId="21" xfId="0" applyFont="1" applyFill="1" applyBorder="1" applyAlignment="1" quotePrefix="1">
      <alignment horizontal="center" vertical="center" shrinkToFit="1"/>
    </xf>
    <xf numFmtId="0" fontId="11" fillId="0" borderId="21" xfId="0" applyFont="1" applyFill="1" applyBorder="1" applyAlignment="1">
      <alignment vertical="center" shrinkToFit="1"/>
    </xf>
    <xf numFmtId="0" fontId="11" fillId="0" borderId="22" xfId="0" applyFont="1" applyFill="1" applyBorder="1" applyAlignment="1">
      <alignment horizontal="center" vertical="center" shrinkToFit="1"/>
    </xf>
    <xf numFmtId="0" fontId="11" fillId="0" borderId="17" xfId="0" applyFont="1" applyFill="1" applyBorder="1" applyAlignment="1">
      <alignment horizontal="center" vertical="center" shrinkToFit="1"/>
    </xf>
    <xf numFmtId="0" fontId="22" fillId="0" borderId="0" xfId="0" applyFont="1" applyFill="1" applyAlignment="1">
      <alignment vertical="center"/>
    </xf>
    <xf numFmtId="0" fontId="48" fillId="0" borderId="0" xfId="0" applyFont="1" applyFill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right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 shrinkToFit="1"/>
    </xf>
    <xf numFmtId="0" fontId="3" fillId="0" borderId="0" xfId="0" applyFont="1" applyFill="1" applyAlignment="1">
      <alignment horizontal="left" vertical="center" indent="1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19" fillId="0" borderId="0" xfId="386" applyFont="1" applyAlignment="1">
      <alignment vertical="center"/>
      <protection/>
    </xf>
    <xf numFmtId="0" fontId="11" fillId="0" borderId="0" xfId="386" applyFont="1">
      <alignment vertical="center"/>
      <protection/>
    </xf>
    <xf numFmtId="0" fontId="19" fillId="0" borderId="0" xfId="386" applyFont="1" applyAlignment="1">
      <alignment horizontal="right" vertical="center"/>
      <protection/>
    </xf>
    <xf numFmtId="0" fontId="11" fillId="0" borderId="30" xfId="386" applyFont="1" applyBorder="1" applyAlignment="1">
      <alignment horizontal="center" vertical="center"/>
      <protection/>
    </xf>
    <xf numFmtId="0" fontId="11" fillId="0" borderId="6" xfId="353" applyFont="1" applyFill="1" applyBorder="1" applyAlignment="1">
      <alignment horizontal="center" vertical="center" wrapText="1"/>
      <protection/>
    </xf>
    <xf numFmtId="0" fontId="48" fillId="0" borderId="30" xfId="386" applyFont="1" applyBorder="1" applyAlignment="1">
      <alignment horizontal="center" vertical="center"/>
      <protection/>
    </xf>
    <xf numFmtId="0" fontId="48" fillId="0" borderId="25" xfId="386" applyNumberFormat="1" applyFont="1" applyBorder="1" applyAlignment="1">
      <alignment horizontal="center" vertical="center" wrapText="1"/>
      <protection/>
    </xf>
    <xf numFmtId="0" fontId="48" fillId="0" borderId="0" xfId="386" applyNumberFormat="1" applyFont="1" applyBorder="1" applyAlignment="1">
      <alignment horizontal="center" vertical="center" wrapText="1"/>
      <protection/>
    </xf>
    <xf numFmtId="182" fontId="48" fillId="0" borderId="19" xfId="386" applyNumberFormat="1" applyFont="1" applyBorder="1" applyAlignment="1">
      <alignment horizontal="center" vertical="center" wrapText="1"/>
      <protection/>
    </xf>
    <xf numFmtId="0" fontId="48" fillId="0" borderId="25" xfId="386" applyNumberFormat="1" applyFont="1" applyBorder="1" applyAlignment="1">
      <alignment horizontal="center" vertical="center"/>
      <protection/>
    </xf>
    <xf numFmtId="0" fontId="48" fillId="0" borderId="0" xfId="386" applyNumberFormat="1" applyFont="1" applyBorder="1" applyAlignment="1">
      <alignment horizontal="center" vertical="center"/>
      <protection/>
    </xf>
    <xf numFmtId="182" fontId="11" fillId="0" borderId="0" xfId="386" applyNumberFormat="1" applyFont="1" applyBorder="1" applyAlignment="1">
      <alignment horizontal="center" vertical="center"/>
      <protection/>
    </xf>
    <xf numFmtId="182" fontId="11" fillId="0" borderId="19" xfId="386" applyNumberFormat="1" applyFont="1" applyBorder="1" applyAlignment="1">
      <alignment horizontal="center" vertical="center"/>
      <protection/>
    </xf>
    <xf numFmtId="0" fontId="11" fillId="0" borderId="25" xfId="386" applyNumberFormat="1" applyFont="1" applyBorder="1" applyAlignment="1">
      <alignment horizontal="center" vertical="center"/>
      <protection/>
    </xf>
    <xf numFmtId="0" fontId="11" fillId="0" borderId="0" xfId="386" applyNumberFormat="1" applyFont="1" applyBorder="1" applyAlignment="1">
      <alignment horizontal="center" vertical="center"/>
      <protection/>
    </xf>
    <xf numFmtId="0" fontId="11" fillId="0" borderId="24" xfId="386" applyNumberFormat="1" applyFont="1" applyBorder="1" applyAlignment="1">
      <alignment horizontal="center" vertical="center"/>
      <protection/>
    </xf>
    <xf numFmtId="0" fontId="11" fillId="0" borderId="22" xfId="386" applyNumberFormat="1" applyFont="1" applyBorder="1" applyAlignment="1">
      <alignment horizontal="center" vertical="center"/>
      <protection/>
    </xf>
    <xf numFmtId="0" fontId="11" fillId="0" borderId="28" xfId="386" applyNumberFormat="1" applyFont="1" applyBorder="1" applyAlignment="1">
      <alignment horizontal="center" vertical="center"/>
      <protection/>
    </xf>
    <xf numFmtId="182" fontId="11" fillId="0" borderId="22" xfId="386" applyNumberFormat="1" applyFont="1" applyBorder="1" applyAlignment="1">
      <alignment horizontal="center" vertical="center"/>
      <protection/>
    </xf>
    <xf numFmtId="182" fontId="11" fillId="0" borderId="28" xfId="386" applyNumberFormat="1" applyFont="1" applyBorder="1" applyAlignment="1">
      <alignment horizontal="center" vertical="center"/>
      <protection/>
    </xf>
    <xf numFmtId="0" fontId="20" fillId="0" borderId="0" xfId="386" applyFont="1" applyAlignment="1">
      <alignment vertical="center"/>
      <protection/>
    </xf>
    <xf numFmtId="0" fontId="3" fillId="0" borderId="0" xfId="386" applyFont="1">
      <alignment vertical="center"/>
      <protection/>
    </xf>
    <xf numFmtId="0" fontId="20" fillId="0" borderId="0" xfId="386" applyFont="1" applyAlignment="1">
      <alignment horizontal="left" vertical="center"/>
      <protection/>
    </xf>
    <xf numFmtId="0" fontId="3" fillId="0" borderId="0" xfId="0" applyFont="1" applyFill="1" applyBorder="1" applyAlignment="1">
      <alignment vertical="center"/>
    </xf>
    <xf numFmtId="0" fontId="0" fillId="0" borderId="0" xfId="386" applyFont="1" applyFill="1">
      <alignment vertical="center"/>
      <protection/>
    </xf>
    <xf numFmtId="0" fontId="19" fillId="0" borderId="0" xfId="386" applyFont="1" applyFill="1" applyAlignment="1">
      <alignment vertical="center"/>
      <protection/>
    </xf>
    <xf numFmtId="0" fontId="11" fillId="0" borderId="0" xfId="386" applyFont="1" applyFill="1">
      <alignment vertical="center"/>
      <protection/>
    </xf>
    <xf numFmtId="0" fontId="19" fillId="0" borderId="0" xfId="386" applyFont="1" applyFill="1">
      <alignment vertical="center"/>
      <protection/>
    </xf>
    <xf numFmtId="0" fontId="11" fillId="0" borderId="23" xfId="386" applyFont="1" applyFill="1" applyBorder="1" applyAlignment="1">
      <alignment horizontal="center" vertical="center"/>
      <protection/>
    </xf>
    <xf numFmtId="178" fontId="11" fillId="0" borderId="31" xfId="386" applyNumberFormat="1" applyFont="1" applyFill="1" applyBorder="1" applyAlignment="1">
      <alignment horizontal="right" vertical="center" wrapText="1" indent="1"/>
      <protection/>
    </xf>
    <xf numFmtId="178" fontId="11" fillId="0" borderId="17" xfId="386" applyNumberFormat="1" applyFont="1" applyFill="1" applyBorder="1" applyAlignment="1">
      <alignment horizontal="right" vertical="center" wrapText="1" indent="1"/>
      <protection/>
    </xf>
    <xf numFmtId="182" fontId="11" fillId="0" borderId="17" xfId="0" applyNumberFormat="1" applyFont="1" applyFill="1" applyBorder="1" applyAlignment="1">
      <alignment horizontal="right" vertical="center" wrapText="1" indent="1" shrinkToFit="1"/>
    </xf>
    <xf numFmtId="178" fontId="11" fillId="0" borderId="32" xfId="386" applyNumberFormat="1" applyFont="1" applyFill="1" applyBorder="1" applyAlignment="1">
      <alignment horizontal="right" vertical="center" wrapText="1" indent="1"/>
      <protection/>
    </xf>
    <xf numFmtId="0" fontId="48" fillId="0" borderId="30" xfId="386" applyFont="1" applyFill="1" applyBorder="1" applyAlignment="1">
      <alignment horizontal="center" vertical="center" wrapText="1"/>
      <protection/>
    </xf>
    <xf numFmtId="178" fontId="48" fillId="0" borderId="25" xfId="386" applyNumberFormat="1" applyFont="1" applyFill="1" applyBorder="1" applyAlignment="1">
      <alignment horizontal="right" vertical="center" wrapText="1" indent="1"/>
      <protection/>
    </xf>
    <xf numFmtId="179" fontId="48" fillId="0" borderId="0" xfId="386" applyNumberFormat="1" applyFont="1" applyFill="1" applyBorder="1" applyAlignment="1">
      <alignment horizontal="right" vertical="center" wrapText="1" indent="1"/>
      <protection/>
    </xf>
    <xf numFmtId="185" fontId="48" fillId="0" borderId="0" xfId="0" applyNumberFormat="1" applyFont="1" applyFill="1" applyBorder="1" applyAlignment="1">
      <alignment horizontal="right" vertical="center" wrapText="1" indent="1" shrinkToFit="1"/>
    </xf>
    <xf numFmtId="179" fontId="48" fillId="0" borderId="19" xfId="386" applyNumberFormat="1" applyFont="1" applyFill="1" applyBorder="1" applyAlignment="1">
      <alignment horizontal="right" vertical="center" wrapText="1" indent="1"/>
      <protection/>
    </xf>
    <xf numFmtId="0" fontId="48" fillId="0" borderId="0" xfId="386" applyFont="1" applyFill="1">
      <alignment vertical="center"/>
      <protection/>
    </xf>
    <xf numFmtId="0" fontId="11" fillId="0" borderId="30" xfId="386" applyFont="1" applyFill="1" applyBorder="1" applyAlignment="1">
      <alignment horizontal="center" vertical="center"/>
      <protection/>
    </xf>
    <xf numFmtId="178" fontId="11" fillId="0" borderId="25" xfId="386" applyNumberFormat="1" applyFont="1" applyFill="1" applyBorder="1" applyAlignment="1">
      <alignment horizontal="right" vertical="center" wrapText="1" indent="1"/>
      <protection/>
    </xf>
    <xf numFmtId="179" fontId="11" fillId="0" borderId="0" xfId="386" applyNumberFormat="1" applyFont="1" applyFill="1" applyBorder="1" applyAlignment="1">
      <alignment horizontal="right" vertical="center" wrapText="1" indent="1"/>
      <protection/>
    </xf>
    <xf numFmtId="179" fontId="11" fillId="0" borderId="19" xfId="386" applyNumberFormat="1" applyFont="1" applyFill="1" applyBorder="1" applyAlignment="1">
      <alignment horizontal="right" vertical="center" wrapText="1" indent="1"/>
      <protection/>
    </xf>
    <xf numFmtId="0" fontId="11" fillId="0" borderId="21" xfId="386" applyFont="1" applyFill="1" applyBorder="1" applyAlignment="1">
      <alignment horizontal="center" vertical="center"/>
      <protection/>
    </xf>
    <xf numFmtId="178" fontId="11" fillId="0" borderId="24" xfId="386" applyNumberFormat="1" applyFont="1" applyFill="1" applyBorder="1" applyAlignment="1">
      <alignment horizontal="right" vertical="center" wrapText="1" indent="1"/>
      <protection/>
    </xf>
    <xf numFmtId="179" fontId="11" fillId="0" borderId="22" xfId="386" applyNumberFormat="1" applyFont="1" applyFill="1" applyBorder="1" applyAlignment="1">
      <alignment horizontal="right" vertical="center" wrapText="1" indent="1"/>
      <protection/>
    </xf>
    <xf numFmtId="182" fontId="11" fillId="0" borderId="22" xfId="0" applyNumberFormat="1" applyFont="1" applyFill="1" applyBorder="1" applyAlignment="1">
      <alignment horizontal="right" vertical="center" wrapText="1" indent="1" shrinkToFit="1"/>
    </xf>
    <xf numFmtId="179" fontId="11" fillId="0" borderId="28" xfId="386" applyNumberFormat="1" applyFont="1" applyFill="1" applyBorder="1" applyAlignment="1">
      <alignment horizontal="right" vertical="center" wrapText="1" indent="1"/>
      <protection/>
    </xf>
    <xf numFmtId="0" fontId="19" fillId="0" borderId="0" xfId="386" applyFont="1" applyFill="1" applyAlignment="1">
      <alignment vertical="center"/>
      <protection/>
    </xf>
    <xf numFmtId="0" fontId="19" fillId="0" borderId="0" xfId="386" applyFont="1" applyFill="1" applyAlignment="1">
      <alignment horizontal="right" vertical="center"/>
      <protection/>
    </xf>
    <xf numFmtId="0" fontId="17" fillId="0" borderId="0" xfId="0" applyFont="1" applyFill="1" applyAlignment="1">
      <alignment vertical="center"/>
    </xf>
    <xf numFmtId="0" fontId="48" fillId="0" borderId="22" xfId="0" applyFont="1" applyFill="1" applyBorder="1" applyAlignment="1">
      <alignment horizontal="left" vertical="center"/>
    </xf>
    <xf numFmtId="0" fontId="48" fillId="0" borderId="0" xfId="0" applyFont="1" applyFill="1" applyAlignment="1">
      <alignment vertical="center" shrinkToFit="1"/>
    </xf>
    <xf numFmtId="0" fontId="48" fillId="0" borderId="0" xfId="0" applyFont="1" applyFill="1" applyAlignment="1" quotePrefix="1">
      <alignment horizontal="right" vertical="center"/>
    </xf>
    <xf numFmtId="0" fontId="11" fillId="0" borderId="31" xfId="0" applyFont="1" applyFill="1" applyBorder="1" applyAlignment="1">
      <alignment horizontal="center" vertical="center" shrinkToFit="1"/>
    </xf>
    <xf numFmtId="0" fontId="11" fillId="0" borderId="32" xfId="0" applyFont="1" applyFill="1" applyBorder="1" applyAlignment="1">
      <alignment horizontal="center" vertical="center" shrinkToFit="1"/>
    </xf>
    <xf numFmtId="0" fontId="11" fillId="0" borderId="24" xfId="0" applyFont="1" applyFill="1" applyBorder="1" applyAlignment="1" quotePrefix="1">
      <alignment horizontal="center" vertical="center" shrinkToFit="1"/>
    </xf>
    <xf numFmtId="0" fontId="11" fillId="0" borderId="23" xfId="0" applyFont="1" applyFill="1" applyBorder="1" applyAlignment="1">
      <alignment horizontal="center" vertical="center" shrinkToFit="1"/>
    </xf>
    <xf numFmtId="0" fontId="11" fillId="0" borderId="23" xfId="0" applyFont="1" applyFill="1" applyBorder="1" applyAlignment="1" quotePrefix="1">
      <alignment horizontal="center" vertical="center" shrinkToFit="1"/>
    </xf>
    <xf numFmtId="0" fontId="11" fillId="0" borderId="24" xfId="0" applyFont="1" applyFill="1" applyBorder="1" applyAlignment="1">
      <alignment horizontal="center" vertical="center"/>
    </xf>
    <xf numFmtId="0" fontId="11" fillId="0" borderId="0" xfId="0" applyFont="1" applyFill="1" applyAlignment="1" quotePrefix="1">
      <alignment horizontal="center" vertical="center"/>
    </xf>
    <xf numFmtId="0" fontId="11" fillId="0" borderId="19" xfId="0" applyFont="1" applyFill="1" applyBorder="1" applyAlignment="1" quotePrefix="1">
      <alignment horizontal="center" vertical="center" shrinkToFit="1"/>
    </xf>
    <xf numFmtId="0" fontId="11" fillId="0" borderId="0" xfId="0" applyFont="1" applyFill="1" applyBorder="1" applyAlignment="1" quotePrefix="1">
      <alignment horizontal="center" vertical="center" shrinkToFit="1"/>
    </xf>
    <xf numFmtId="0" fontId="11" fillId="0" borderId="0" xfId="0" applyFont="1" applyFill="1" applyAlignment="1">
      <alignment horizontal="right" vertical="center" shrinkToFit="1"/>
    </xf>
    <xf numFmtId="0" fontId="11" fillId="0" borderId="0" xfId="0" applyFont="1" applyFill="1" applyAlignment="1" quotePrefix="1">
      <alignment vertical="center"/>
    </xf>
    <xf numFmtId="0" fontId="11" fillId="0" borderId="0" xfId="0" applyFont="1" applyFill="1" applyAlignment="1" quotePrefix="1">
      <alignment horizontal="right" vertical="center"/>
    </xf>
    <xf numFmtId="0" fontId="16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08" fillId="0" borderId="0" xfId="0" applyFont="1" applyFill="1" applyAlignment="1">
      <alignment vertical="center"/>
    </xf>
    <xf numFmtId="0" fontId="11" fillId="0" borderId="22" xfId="0" applyFont="1" applyFill="1" applyBorder="1" applyAlignment="1">
      <alignment vertical="center"/>
    </xf>
    <xf numFmtId="178" fontId="11" fillId="0" borderId="0" xfId="272" applyNumberFormat="1" applyFont="1" applyFill="1" applyBorder="1" applyAlignment="1">
      <alignment vertical="center"/>
    </xf>
    <xf numFmtId="41" fontId="11" fillId="0" borderId="0" xfId="272" applyFont="1" applyFill="1" applyBorder="1" applyAlignment="1">
      <alignment vertical="center"/>
    </xf>
    <xf numFmtId="185" fontId="11" fillId="0" borderId="0" xfId="0" applyNumberFormat="1" applyFont="1" applyFill="1" applyAlignment="1">
      <alignment vertical="center" shrinkToFit="1"/>
    </xf>
    <xf numFmtId="3" fontId="11" fillId="0" borderId="0" xfId="0" applyNumberFormat="1" applyFont="1" applyFill="1" applyAlignment="1">
      <alignment vertical="center" shrinkToFit="1"/>
    </xf>
    <xf numFmtId="0" fontId="11" fillId="0" borderId="22" xfId="0" applyFont="1" applyFill="1" applyBorder="1" applyAlignment="1">
      <alignment horizontal="right" vertical="center"/>
    </xf>
    <xf numFmtId="0" fontId="11" fillId="0" borderId="23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 wrapText="1" shrinkToFit="1"/>
    </xf>
    <xf numFmtId="0" fontId="11" fillId="0" borderId="21" xfId="0" applyFont="1" applyFill="1" applyBorder="1" applyAlignment="1" quotePrefix="1">
      <alignment horizontal="center" vertical="center" wrapText="1"/>
    </xf>
    <xf numFmtId="0" fontId="11" fillId="0" borderId="21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 wrapText="1"/>
    </xf>
    <xf numFmtId="0" fontId="11" fillId="0" borderId="0" xfId="0" applyNumberFormat="1" applyFont="1" applyFill="1" applyBorder="1" applyAlignment="1">
      <alignment horizontal="right" vertical="center" wrapText="1" indent="1" shrinkToFit="1"/>
    </xf>
    <xf numFmtId="182" fontId="11" fillId="0" borderId="0" xfId="0" applyNumberFormat="1" applyFont="1" applyFill="1" applyBorder="1" applyAlignment="1">
      <alignment horizontal="right" vertical="center" wrapText="1" indent="1" shrinkToFit="1"/>
    </xf>
    <xf numFmtId="0" fontId="12" fillId="0" borderId="0" xfId="0" applyFont="1" applyFill="1" applyAlignment="1">
      <alignment vertical="center"/>
    </xf>
    <xf numFmtId="178" fontId="11" fillId="0" borderId="0" xfId="272" applyNumberFormat="1" applyFont="1" applyFill="1" applyAlignment="1">
      <alignment vertical="center"/>
    </xf>
    <xf numFmtId="41" fontId="11" fillId="0" borderId="0" xfId="272" applyFont="1" applyFill="1" applyAlignment="1">
      <alignment vertical="center"/>
    </xf>
    <xf numFmtId="0" fontId="11" fillId="0" borderId="28" xfId="0" applyFont="1" applyFill="1" applyBorder="1" applyAlignment="1">
      <alignment vertical="center" shrinkToFit="1"/>
    </xf>
    <xf numFmtId="178" fontId="11" fillId="0" borderId="25" xfId="0" applyNumberFormat="1" applyFont="1" applyFill="1" applyBorder="1" applyAlignment="1">
      <alignment horizontal="right" vertical="center" wrapText="1" indent="1" shrinkToFit="1"/>
    </xf>
    <xf numFmtId="178" fontId="48" fillId="0" borderId="25" xfId="0" applyNumberFormat="1" applyFont="1" applyFill="1" applyBorder="1" applyAlignment="1">
      <alignment horizontal="right" vertical="center" wrapText="1" indent="1" shrinkToFit="1"/>
    </xf>
    <xf numFmtId="178" fontId="48" fillId="0" borderId="0" xfId="0" applyNumberFormat="1" applyFont="1" applyFill="1" applyBorder="1" applyAlignment="1">
      <alignment horizontal="right" vertical="center" wrapText="1" indent="1" shrinkToFit="1"/>
    </xf>
    <xf numFmtId="178" fontId="48" fillId="0" borderId="19" xfId="0" applyNumberFormat="1" applyFont="1" applyFill="1" applyBorder="1" applyAlignment="1">
      <alignment horizontal="right" vertical="center" wrapText="1" indent="1" shrinkToFit="1"/>
    </xf>
    <xf numFmtId="178" fontId="48" fillId="0" borderId="0" xfId="0" applyNumberFormat="1" applyFont="1" applyFill="1" applyAlignment="1">
      <alignment vertical="center"/>
    </xf>
    <xf numFmtId="178" fontId="19" fillId="0" borderId="25" xfId="0" applyNumberFormat="1" applyFont="1" applyFill="1" applyBorder="1" applyAlignment="1">
      <alignment horizontal="right" vertical="center" wrapText="1" indent="1"/>
    </xf>
    <xf numFmtId="178" fontId="19" fillId="0" borderId="0" xfId="0" applyNumberFormat="1" applyFont="1" applyFill="1" applyBorder="1" applyAlignment="1">
      <alignment horizontal="right" vertical="center" wrapText="1" indent="1"/>
    </xf>
    <xf numFmtId="178" fontId="19" fillId="0" borderId="19" xfId="0" applyNumberFormat="1" applyFont="1" applyFill="1" applyBorder="1" applyAlignment="1">
      <alignment horizontal="right" vertical="center" wrapText="1" indent="1"/>
    </xf>
    <xf numFmtId="178" fontId="19" fillId="0" borderId="24" xfId="0" applyNumberFormat="1" applyFont="1" applyFill="1" applyBorder="1" applyAlignment="1">
      <alignment horizontal="right" vertical="center" wrapText="1" indent="1"/>
    </xf>
    <xf numFmtId="178" fontId="19" fillId="0" borderId="22" xfId="0" applyNumberFormat="1" applyFont="1" applyFill="1" applyBorder="1" applyAlignment="1">
      <alignment horizontal="right" vertical="center" wrapText="1" indent="1"/>
    </xf>
    <xf numFmtId="178" fontId="19" fillId="0" borderId="28" xfId="0" applyNumberFormat="1" applyFont="1" applyFill="1" applyBorder="1" applyAlignment="1">
      <alignment horizontal="right" vertical="center" wrapText="1" indent="1"/>
    </xf>
    <xf numFmtId="0" fontId="11" fillId="0" borderId="17" xfId="0" applyFont="1" applyFill="1" applyBorder="1" applyAlignment="1" quotePrefix="1">
      <alignment horizontal="left" vertical="center"/>
    </xf>
    <xf numFmtId="0" fontId="3" fillId="0" borderId="17" xfId="0" applyFont="1" applyFill="1" applyBorder="1" applyAlignment="1">
      <alignment horizontal="center" vertical="center" shrinkToFit="1"/>
    </xf>
    <xf numFmtId="0" fontId="3" fillId="0" borderId="17" xfId="0" applyFont="1" applyFill="1" applyBorder="1" applyAlignment="1">
      <alignment vertical="center" shrinkToFit="1"/>
    </xf>
    <xf numFmtId="0" fontId="3" fillId="0" borderId="23" xfId="0" applyFont="1" applyFill="1" applyBorder="1" applyAlignment="1">
      <alignment horizontal="center" vertical="center" wrapText="1" shrinkToFit="1"/>
    </xf>
    <xf numFmtId="0" fontId="3" fillId="0" borderId="21" xfId="0" applyFont="1" applyFill="1" applyBorder="1" applyAlignment="1">
      <alignment horizontal="center" vertical="center" shrinkToFit="1"/>
    </xf>
    <xf numFmtId="0" fontId="3" fillId="0" borderId="21" xfId="0" applyFont="1" applyFill="1" applyBorder="1" applyAlignment="1" quotePrefix="1">
      <alignment horizontal="center" vertical="center" shrinkToFit="1"/>
    </xf>
    <xf numFmtId="0" fontId="3" fillId="0" borderId="22" xfId="0" applyFont="1" applyFill="1" applyBorder="1" applyAlignment="1">
      <alignment vertical="center" shrinkToFit="1"/>
    </xf>
    <xf numFmtId="185" fontId="11" fillId="0" borderId="25" xfId="0" applyNumberFormat="1" applyFont="1" applyFill="1" applyBorder="1" applyAlignment="1">
      <alignment vertical="center" wrapText="1" shrinkToFit="1"/>
    </xf>
    <xf numFmtId="185" fontId="11" fillId="0" borderId="0" xfId="0" applyNumberFormat="1" applyFont="1" applyFill="1" applyBorder="1" applyAlignment="1">
      <alignment vertical="center" wrapText="1" shrinkToFit="1"/>
    </xf>
    <xf numFmtId="184" fontId="11" fillId="0" borderId="0" xfId="0" applyNumberFormat="1" applyFont="1" applyFill="1" applyBorder="1" applyAlignment="1">
      <alignment vertical="center" wrapText="1" shrinkToFit="1"/>
    </xf>
    <xf numFmtId="184" fontId="11" fillId="0" borderId="19" xfId="0" applyNumberFormat="1" applyFont="1" applyFill="1" applyBorder="1" applyAlignment="1">
      <alignment vertical="center" wrapText="1" shrinkToFit="1"/>
    </xf>
    <xf numFmtId="185" fontId="48" fillId="0" borderId="25" xfId="0" applyNumberFormat="1" applyFont="1" applyFill="1" applyBorder="1" applyAlignment="1">
      <alignment vertical="center" wrapText="1" shrinkToFit="1"/>
    </xf>
    <xf numFmtId="185" fontId="48" fillId="0" borderId="0" xfId="0" applyNumberFormat="1" applyFont="1" applyFill="1" applyBorder="1" applyAlignment="1">
      <alignment vertical="center" wrapText="1" shrinkToFit="1"/>
    </xf>
    <xf numFmtId="184" fontId="48" fillId="0" borderId="0" xfId="0" applyNumberFormat="1" applyFont="1" applyFill="1" applyBorder="1" applyAlignment="1">
      <alignment vertical="center" wrapText="1" shrinkToFit="1"/>
    </xf>
    <xf numFmtId="184" fontId="48" fillId="0" borderId="19" xfId="0" applyNumberFormat="1" applyFont="1" applyFill="1" applyBorder="1" applyAlignment="1">
      <alignment vertical="center" wrapText="1" shrinkToFit="1"/>
    </xf>
    <xf numFmtId="0" fontId="11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vertical="center" wrapText="1"/>
    </xf>
    <xf numFmtId="209" fontId="19" fillId="0" borderId="0" xfId="0" applyNumberFormat="1" applyFont="1" applyFill="1" applyBorder="1" applyAlignment="1">
      <alignment vertical="center" wrapText="1"/>
    </xf>
    <xf numFmtId="182" fontId="19" fillId="0" borderId="0" xfId="0" applyNumberFormat="1" applyFont="1" applyFill="1" applyBorder="1" applyAlignment="1">
      <alignment vertical="center" wrapText="1"/>
    </xf>
    <xf numFmtId="209" fontId="19" fillId="0" borderId="0" xfId="0" applyNumberFormat="1" applyFont="1" applyFill="1" applyBorder="1" applyAlignment="1">
      <alignment horizontal="right" vertical="center" wrapText="1"/>
    </xf>
    <xf numFmtId="209" fontId="19" fillId="0" borderId="19" xfId="0" applyNumberFormat="1" applyFont="1" applyFill="1" applyBorder="1" applyAlignment="1">
      <alignment vertical="center" wrapText="1"/>
    </xf>
    <xf numFmtId="179" fontId="19" fillId="0" borderId="25" xfId="0" applyNumberFormat="1" applyFont="1" applyFill="1" applyBorder="1" applyAlignment="1">
      <alignment vertical="center" wrapText="1"/>
    </xf>
    <xf numFmtId="179" fontId="19" fillId="0" borderId="0" xfId="0" applyNumberFormat="1" applyFont="1" applyFill="1" applyBorder="1" applyAlignment="1">
      <alignment vertical="center" wrapText="1"/>
    </xf>
    <xf numFmtId="3" fontId="19" fillId="0" borderId="0" xfId="0" applyNumberFormat="1" applyFont="1" applyFill="1" applyBorder="1" applyAlignment="1">
      <alignment vertical="center" wrapText="1"/>
    </xf>
    <xf numFmtId="0" fontId="11" fillId="0" borderId="22" xfId="0" applyFont="1" applyFill="1" applyBorder="1" applyAlignment="1">
      <alignment horizontal="center" vertical="center" wrapText="1"/>
    </xf>
    <xf numFmtId="179" fontId="19" fillId="0" borderId="24" xfId="0" applyNumberFormat="1" applyFont="1" applyFill="1" applyBorder="1" applyAlignment="1">
      <alignment vertical="center" wrapText="1"/>
    </xf>
    <xf numFmtId="179" fontId="19" fillId="0" borderId="22" xfId="0" applyNumberFormat="1" applyFont="1" applyFill="1" applyBorder="1" applyAlignment="1">
      <alignment vertical="center" wrapText="1"/>
    </xf>
    <xf numFmtId="209" fontId="19" fillId="0" borderId="22" xfId="0" applyNumberFormat="1" applyFont="1" applyFill="1" applyBorder="1" applyAlignment="1">
      <alignment vertical="center" wrapText="1"/>
    </xf>
    <xf numFmtId="0" fontId="19" fillId="0" borderId="22" xfId="0" applyFont="1" applyFill="1" applyBorder="1" applyAlignment="1">
      <alignment vertical="center" wrapText="1"/>
    </xf>
    <xf numFmtId="3" fontId="19" fillId="0" borderId="22" xfId="0" applyNumberFormat="1" applyFont="1" applyFill="1" applyBorder="1" applyAlignment="1">
      <alignment vertical="center" wrapText="1"/>
    </xf>
    <xf numFmtId="209" fontId="19" fillId="0" borderId="28" xfId="0" applyNumberFormat="1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shrinkToFit="1"/>
    </xf>
    <xf numFmtId="0" fontId="2" fillId="0" borderId="0" xfId="0" applyFont="1" applyFill="1" applyAlignment="1">
      <alignment vertical="center"/>
    </xf>
    <xf numFmtId="178" fontId="19" fillId="0" borderId="25" xfId="0" applyNumberFormat="1" applyFont="1" applyFill="1" applyBorder="1" applyAlignment="1">
      <alignment horizontal="right" vertical="center" wrapText="1" indent="1" shrinkToFit="1"/>
    </xf>
    <xf numFmtId="178" fontId="19" fillId="0" borderId="19" xfId="0" applyNumberFormat="1" applyFont="1" applyFill="1" applyBorder="1" applyAlignment="1">
      <alignment horizontal="right" vertical="center" wrapText="1" indent="1" shrinkToFit="1"/>
    </xf>
    <xf numFmtId="0" fontId="19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178" fontId="21" fillId="0" borderId="25" xfId="0" applyNumberFormat="1" applyFont="1" applyFill="1" applyBorder="1" applyAlignment="1">
      <alignment horizontal="right" vertical="center" wrapText="1" indent="1" shrinkToFit="1"/>
    </xf>
    <xf numFmtId="178" fontId="21" fillId="0" borderId="0" xfId="0" applyNumberFormat="1" applyFont="1" applyFill="1" applyBorder="1" applyAlignment="1">
      <alignment horizontal="right" vertical="center" wrapText="1" indent="1" shrinkToFit="1"/>
    </xf>
    <xf numFmtId="178" fontId="21" fillId="0" borderId="19" xfId="0" applyNumberFormat="1" applyFont="1" applyFill="1" applyBorder="1" applyAlignment="1">
      <alignment horizontal="right" vertical="center" wrapText="1" indent="1" shrinkToFit="1"/>
    </xf>
    <xf numFmtId="0" fontId="21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178" fontId="11" fillId="0" borderId="25" xfId="0" applyNumberFormat="1" applyFont="1" applyFill="1" applyBorder="1" applyAlignment="1">
      <alignment horizontal="right" vertical="center" wrapText="1" indent="1"/>
    </xf>
    <xf numFmtId="178" fontId="11" fillId="0" borderId="0" xfId="0" applyNumberFormat="1" applyFont="1" applyFill="1" applyBorder="1" applyAlignment="1">
      <alignment horizontal="right" vertical="center" wrapText="1" indent="1"/>
    </xf>
    <xf numFmtId="178" fontId="11" fillId="0" borderId="19" xfId="0" applyNumberFormat="1" applyFont="1" applyFill="1" applyBorder="1" applyAlignment="1">
      <alignment horizontal="right" vertical="center" wrapText="1" indent="1"/>
    </xf>
    <xf numFmtId="185" fontId="11" fillId="0" borderId="0" xfId="0" applyNumberFormat="1" applyFont="1" applyFill="1" applyBorder="1" applyAlignment="1">
      <alignment vertical="center"/>
    </xf>
    <xf numFmtId="178" fontId="11" fillId="0" borderId="24" xfId="0" applyNumberFormat="1" applyFont="1" applyFill="1" applyBorder="1" applyAlignment="1">
      <alignment horizontal="right" vertical="center" wrapText="1" indent="1"/>
    </xf>
    <xf numFmtId="178" fontId="11" fillId="0" borderId="22" xfId="0" applyNumberFormat="1" applyFont="1" applyFill="1" applyBorder="1" applyAlignment="1">
      <alignment horizontal="right" vertical="center" wrapText="1" indent="1"/>
    </xf>
    <xf numFmtId="178" fontId="11" fillId="0" borderId="28" xfId="0" applyNumberFormat="1" applyFont="1" applyFill="1" applyBorder="1" applyAlignment="1">
      <alignment horizontal="right" vertical="center" wrapText="1" indent="1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vertical="center"/>
    </xf>
    <xf numFmtId="179" fontId="19" fillId="0" borderId="25" xfId="0" applyNumberFormat="1" applyFont="1" applyFill="1" applyBorder="1" applyAlignment="1">
      <alignment horizontal="right" vertical="center" wrapText="1" indent="1"/>
    </xf>
    <xf numFmtId="179" fontId="19" fillId="0" borderId="0" xfId="0" applyNumberFormat="1" applyFont="1" applyFill="1" applyBorder="1" applyAlignment="1">
      <alignment horizontal="right" vertical="center" wrapText="1" indent="1"/>
    </xf>
    <xf numFmtId="49" fontId="19" fillId="0" borderId="0" xfId="0" applyNumberFormat="1" applyFont="1" applyFill="1" applyBorder="1" applyAlignment="1">
      <alignment horizontal="right" vertical="center" wrapText="1" indent="1"/>
    </xf>
    <xf numFmtId="179" fontId="11" fillId="0" borderId="19" xfId="0" applyNumberFormat="1" applyFont="1" applyFill="1" applyBorder="1" applyAlignment="1">
      <alignment horizontal="right" vertical="center" indent="1"/>
    </xf>
    <xf numFmtId="179" fontId="19" fillId="0" borderId="24" xfId="0" applyNumberFormat="1" applyFont="1" applyFill="1" applyBorder="1" applyAlignment="1">
      <alignment horizontal="right" vertical="center" wrapText="1" indent="1"/>
    </xf>
    <xf numFmtId="179" fontId="19" fillId="0" borderId="22" xfId="0" applyNumberFormat="1" applyFont="1" applyFill="1" applyBorder="1" applyAlignment="1">
      <alignment horizontal="right" vertical="center" wrapText="1" indent="1"/>
    </xf>
    <xf numFmtId="49" fontId="19" fillId="0" borderId="22" xfId="0" applyNumberFormat="1" applyFont="1" applyFill="1" applyBorder="1" applyAlignment="1">
      <alignment horizontal="right" vertical="center" wrapText="1" indent="1"/>
    </xf>
    <xf numFmtId="179" fontId="11" fillId="0" borderId="28" xfId="0" applyNumberFormat="1" applyFont="1" applyFill="1" applyBorder="1" applyAlignment="1">
      <alignment horizontal="right" vertical="center" indent="1"/>
    </xf>
    <xf numFmtId="185" fontId="19" fillId="0" borderId="25" xfId="0" applyNumberFormat="1" applyFont="1" applyFill="1" applyBorder="1" applyAlignment="1">
      <alignment horizontal="right" vertical="center" wrapText="1" indent="2" shrinkToFit="1"/>
    </xf>
    <xf numFmtId="185" fontId="19" fillId="0" borderId="0" xfId="0" applyNumberFormat="1" applyFont="1" applyFill="1" applyBorder="1" applyAlignment="1">
      <alignment horizontal="right" vertical="center" wrapText="1" indent="2" shrinkToFit="1"/>
    </xf>
    <xf numFmtId="179" fontId="11" fillId="0" borderId="0" xfId="0" applyNumberFormat="1" applyFont="1" applyFill="1" applyBorder="1" applyAlignment="1">
      <alignment horizontal="right" vertical="center" wrapText="1" indent="2"/>
    </xf>
    <xf numFmtId="185" fontId="48" fillId="0" borderId="25" xfId="0" applyNumberFormat="1" applyFont="1" applyFill="1" applyBorder="1" applyAlignment="1">
      <alignment horizontal="right" vertical="center" wrapText="1" indent="2" shrinkToFit="1"/>
    </xf>
    <xf numFmtId="185" fontId="48" fillId="0" borderId="0" xfId="0" applyNumberFormat="1" applyFont="1" applyFill="1" applyBorder="1" applyAlignment="1">
      <alignment horizontal="right" vertical="center" wrapText="1" indent="2" shrinkToFit="1"/>
    </xf>
    <xf numFmtId="0" fontId="19" fillId="0" borderId="25" xfId="0" applyFont="1" applyFill="1" applyBorder="1" applyAlignment="1">
      <alignment horizontal="right" vertical="center" wrapText="1" indent="2"/>
    </xf>
    <xf numFmtId="0" fontId="19" fillId="0" borderId="0" xfId="0" applyFont="1" applyFill="1" applyBorder="1" applyAlignment="1">
      <alignment horizontal="right" vertical="center" wrapText="1" indent="2"/>
    </xf>
    <xf numFmtId="182" fontId="19" fillId="0" borderId="0" xfId="0" applyNumberFormat="1" applyFont="1" applyFill="1" applyBorder="1" applyAlignment="1">
      <alignment horizontal="right" vertical="center" wrapText="1" indent="2"/>
    </xf>
    <xf numFmtId="0" fontId="19" fillId="0" borderId="19" xfId="0" applyFont="1" applyFill="1" applyBorder="1" applyAlignment="1">
      <alignment horizontal="right" vertical="center" wrapText="1" indent="2"/>
    </xf>
    <xf numFmtId="0" fontId="19" fillId="0" borderId="24" xfId="0" applyFont="1" applyFill="1" applyBorder="1" applyAlignment="1">
      <alignment horizontal="right" vertical="center" wrapText="1" indent="2"/>
    </xf>
    <xf numFmtId="0" fontId="19" fillId="0" borderId="22" xfId="0" applyFont="1" applyFill="1" applyBorder="1" applyAlignment="1">
      <alignment horizontal="right" vertical="center" wrapText="1" indent="2"/>
    </xf>
    <xf numFmtId="182" fontId="19" fillId="0" borderId="22" xfId="0" applyNumberFormat="1" applyFont="1" applyFill="1" applyBorder="1" applyAlignment="1">
      <alignment horizontal="right" vertical="center" wrapText="1" indent="2"/>
    </xf>
    <xf numFmtId="0" fontId="19" fillId="0" borderId="28" xfId="0" applyFont="1" applyFill="1" applyBorder="1" applyAlignment="1">
      <alignment horizontal="right" vertical="center" wrapText="1" indent="2"/>
    </xf>
    <xf numFmtId="0" fontId="18" fillId="22" borderId="0" xfId="0" applyFont="1" applyFill="1" applyBorder="1" applyAlignment="1">
      <alignment horizontal="right" vertical="center"/>
    </xf>
    <xf numFmtId="0" fontId="18" fillId="22" borderId="0" xfId="0" applyFont="1" applyFill="1" applyBorder="1" applyAlignment="1">
      <alignment horizontal="left" vertical="center"/>
    </xf>
    <xf numFmtId="0" fontId="18" fillId="22" borderId="0" xfId="0" applyFont="1" applyFill="1" applyBorder="1" applyAlignment="1">
      <alignment vertical="center" shrinkToFit="1"/>
    </xf>
    <xf numFmtId="0" fontId="18" fillId="22" borderId="0" xfId="454" applyFont="1" applyFill="1" applyBorder="1" applyAlignment="1">
      <alignment vertical="center"/>
      <protection/>
    </xf>
    <xf numFmtId="0" fontId="11" fillId="0" borderId="0" xfId="0" applyFont="1" applyFill="1" applyBorder="1" applyAlignment="1">
      <alignment horizontal="left" vertical="center"/>
    </xf>
    <xf numFmtId="0" fontId="18" fillId="0" borderId="28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right" vertical="center"/>
    </xf>
    <xf numFmtId="0" fontId="47" fillId="0" borderId="0" xfId="0" applyFont="1" applyFill="1" applyAlignment="1">
      <alignment vertical="center"/>
    </xf>
    <xf numFmtId="0" fontId="11" fillId="0" borderId="30" xfId="0" applyFont="1" applyFill="1" applyBorder="1" applyAlignment="1">
      <alignment vertical="center"/>
    </xf>
    <xf numFmtId="0" fontId="11" fillId="0" borderId="30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vertical="center" shrinkToFit="1"/>
    </xf>
    <xf numFmtId="185" fontId="11" fillId="0" borderId="0" xfId="0" applyNumberFormat="1" applyFont="1" applyFill="1" applyAlignment="1">
      <alignment vertical="center"/>
    </xf>
    <xf numFmtId="178" fontId="11" fillId="0" borderId="0" xfId="0" applyNumberFormat="1" applyFont="1" applyFill="1" applyBorder="1" applyAlignment="1">
      <alignment horizontal="center" vertical="center" wrapText="1" shrinkToFit="1"/>
    </xf>
    <xf numFmtId="49" fontId="11" fillId="0" borderId="0" xfId="0" applyNumberFormat="1" applyFont="1" applyFill="1" applyBorder="1" applyAlignment="1">
      <alignment horizontal="right" vertical="center" wrapText="1" indent="1"/>
    </xf>
    <xf numFmtId="185" fontId="16" fillId="0" borderId="0" xfId="0" applyNumberFormat="1" applyFont="1" applyFill="1" applyAlignment="1">
      <alignment vertical="center"/>
    </xf>
    <xf numFmtId="0" fontId="49" fillId="0" borderId="0" xfId="0" applyFont="1" applyFill="1" applyAlignment="1">
      <alignment horizontal="center" vertical="center"/>
    </xf>
    <xf numFmtId="0" fontId="3" fillId="0" borderId="0" xfId="0" applyFont="1" applyFill="1" applyAlignment="1" quotePrefix="1">
      <alignment horizontal="left" vertical="center"/>
    </xf>
    <xf numFmtId="0" fontId="11" fillId="0" borderId="22" xfId="0" applyFont="1" applyFill="1" applyBorder="1" applyAlignment="1">
      <alignment horizontal="left" vertical="center"/>
    </xf>
    <xf numFmtId="0" fontId="11" fillId="0" borderId="22" xfId="0" applyFont="1" applyFill="1" applyBorder="1" applyAlignment="1" quotePrefix="1">
      <alignment horizontal="right" vertical="center"/>
    </xf>
    <xf numFmtId="0" fontId="11" fillId="0" borderId="22" xfId="0" applyFont="1" applyFill="1" applyBorder="1" applyAlignment="1" quotePrefix="1">
      <alignment horizontal="left" vertical="center"/>
    </xf>
    <xf numFmtId="187" fontId="11" fillId="0" borderId="0" xfId="0" applyNumberFormat="1" applyFont="1" applyFill="1" applyBorder="1" applyAlignment="1">
      <alignment horizontal="right" vertical="center" wrapText="1" indent="1" shrinkToFit="1"/>
    </xf>
    <xf numFmtId="179" fontId="11" fillId="0" borderId="0" xfId="0" applyNumberFormat="1" applyFont="1" applyFill="1" applyBorder="1" applyAlignment="1">
      <alignment horizontal="right" vertical="center" wrapText="1" indent="1" shrinkToFit="1"/>
    </xf>
    <xf numFmtId="0" fontId="18" fillId="0" borderId="0" xfId="0" applyFont="1" applyFill="1" applyAlignment="1">
      <alignment vertical="center"/>
    </xf>
    <xf numFmtId="0" fontId="3" fillId="0" borderId="17" xfId="0" applyFont="1" applyFill="1" applyBorder="1" applyAlignment="1">
      <alignment vertical="center"/>
    </xf>
    <xf numFmtId="0" fontId="48" fillId="0" borderId="0" xfId="0" applyFont="1" applyFill="1" applyBorder="1" applyAlignment="1">
      <alignment vertical="center"/>
    </xf>
    <xf numFmtId="0" fontId="11" fillId="0" borderId="23" xfId="353" applyFont="1" applyFill="1" applyBorder="1" applyAlignment="1">
      <alignment horizontal="center" vertical="center" wrapText="1"/>
      <protection/>
    </xf>
    <xf numFmtId="0" fontId="11" fillId="0" borderId="33" xfId="452" applyFont="1" applyFill="1" applyBorder="1" applyAlignment="1">
      <alignment horizontal="center" vertical="center" wrapText="1"/>
      <protection/>
    </xf>
    <xf numFmtId="0" fontId="11" fillId="0" borderId="23" xfId="452" applyFont="1" applyFill="1" applyBorder="1" applyAlignment="1">
      <alignment horizontal="center" vertical="center" wrapText="1"/>
      <protection/>
    </xf>
    <xf numFmtId="0" fontId="11" fillId="0" borderId="32" xfId="452" applyFont="1" applyFill="1" applyBorder="1" applyAlignment="1">
      <alignment horizontal="center" vertical="center" wrapText="1"/>
      <protection/>
    </xf>
    <xf numFmtId="0" fontId="11" fillId="0" borderId="20" xfId="452" applyFont="1" applyFill="1" applyBorder="1" applyAlignment="1">
      <alignment horizontal="center" vertical="center" wrapText="1"/>
      <protection/>
    </xf>
    <xf numFmtId="0" fontId="11" fillId="0" borderId="4" xfId="452" applyFont="1" applyFill="1" applyBorder="1" applyAlignment="1">
      <alignment horizontal="center" vertical="center" wrapText="1"/>
      <protection/>
    </xf>
    <xf numFmtId="0" fontId="11" fillId="0" borderId="18" xfId="452" applyFont="1" applyFill="1" applyBorder="1" applyAlignment="1">
      <alignment horizontal="center" vertical="center" wrapText="1"/>
      <protection/>
    </xf>
    <xf numFmtId="0" fontId="48" fillId="0" borderId="23" xfId="353" applyFont="1" applyFill="1" applyBorder="1" applyAlignment="1">
      <alignment horizontal="center" vertical="center" wrapText="1"/>
      <protection/>
    </xf>
    <xf numFmtId="0" fontId="11" fillId="0" borderId="6" xfId="353" applyFont="1" applyFill="1" applyBorder="1" applyAlignment="1">
      <alignment horizontal="center" vertical="center"/>
      <protection/>
    </xf>
    <xf numFmtId="0" fontId="11" fillId="0" borderId="31" xfId="452" applyFont="1" applyFill="1" applyBorder="1" applyAlignment="1">
      <alignment horizontal="center" vertical="center" wrapText="1"/>
      <protection/>
    </xf>
    <xf numFmtId="0" fontId="48" fillId="0" borderId="0" xfId="0" applyFont="1" applyFill="1" applyAlignment="1">
      <alignment horizontal="right" vertical="center"/>
    </xf>
    <xf numFmtId="0" fontId="11" fillId="0" borderId="30" xfId="0" applyFont="1" applyFill="1" applyBorder="1" applyAlignment="1" quotePrefix="1">
      <alignment vertical="center" shrinkToFit="1"/>
    </xf>
    <xf numFmtId="0" fontId="11" fillId="0" borderId="21" xfId="0" applyFont="1" applyFill="1" applyBorder="1" applyAlignment="1" quotePrefix="1">
      <alignment vertical="center" shrinkToFit="1"/>
    </xf>
    <xf numFmtId="185" fontId="48" fillId="0" borderId="0" xfId="0" applyNumberFormat="1" applyFont="1" applyFill="1" applyAlignment="1">
      <alignment horizontal="center" vertical="center" wrapText="1" shrinkToFit="1"/>
    </xf>
    <xf numFmtId="185" fontId="11" fillId="0" borderId="0" xfId="0" applyNumberFormat="1" applyFont="1" applyFill="1" applyAlignment="1">
      <alignment horizontal="center" vertical="center" wrapText="1" shrinkToFit="1"/>
    </xf>
    <xf numFmtId="178" fontId="11" fillId="0" borderId="0" xfId="0" applyNumberFormat="1" applyFont="1" applyFill="1" applyAlignment="1">
      <alignment horizontal="center" vertical="center" wrapText="1" shrinkToFit="1"/>
    </xf>
    <xf numFmtId="178" fontId="11" fillId="0" borderId="22" xfId="0" applyNumberFormat="1" applyFont="1" applyFill="1" applyBorder="1" applyAlignment="1">
      <alignment horizontal="center" vertical="center" wrapText="1" shrinkToFit="1"/>
    </xf>
    <xf numFmtId="185" fontId="11" fillId="0" borderId="22" xfId="0" applyNumberFormat="1" applyFont="1" applyFill="1" applyBorder="1" applyAlignment="1">
      <alignment horizontal="center" vertical="center" wrapText="1" shrinkToFit="1"/>
    </xf>
    <xf numFmtId="185" fontId="11" fillId="0" borderId="28" xfId="0" applyNumberFormat="1" applyFont="1" applyFill="1" applyBorder="1" applyAlignment="1">
      <alignment horizontal="center" vertical="center" wrapText="1" shrinkToFit="1"/>
    </xf>
    <xf numFmtId="49" fontId="11" fillId="0" borderId="19" xfId="0" applyNumberFormat="1" applyFont="1" applyFill="1" applyBorder="1" applyAlignment="1">
      <alignment horizontal="right" vertical="center" wrapText="1" indent="1" shrinkToFit="1"/>
    </xf>
    <xf numFmtId="185" fontId="21" fillId="0" borderId="24" xfId="0" applyNumberFormat="1" applyFont="1" applyFill="1" applyBorder="1" applyAlignment="1">
      <alignment horizontal="right" vertical="center" wrapText="1" indent="1" shrinkToFit="1"/>
    </xf>
    <xf numFmtId="187" fontId="21" fillId="0" borderId="22" xfId="0" applyNumberFormat="1" applyFont="1" applyFill="1" applyBorder="1" applyAlignment="1">
      <alignment horizontal="right" vertical="center" wrapText="1" indent="1" shrinkToFit="1"/>
    </xf>
    <xf numFmtId="0" fontId="48" fillId="0" borderId="22" xfId="0" applyNumberFormat="1" applyFont="1" applyFill="1" applyBorder="1" applyAlignment="1">
      <alignment horizontal="right" vertical="center" wrapText="1" indent="1" shrinkToFit="1"/>
    </xf>
    <xf numFmtId="181" fontId="21" fillId="0" borderId="22" xfId="0" applyNumberFormat="1" applyFont="1" applyFill="1" applyBorder="1" applyAlignment="1">
      <alignment horizontal="right" vertical="center" wrapText="1" indent="1" shrinkToFit="1"/>
    </xf>
    <xf numFmtId="185" fontId="21" fillId="0" borderId="22" xfId="0" applyNumberFormat="1" applyFont="1" applyFill="1" applyBorder="1" applyAlignment="1">
      <alignment horizontal="right" vertical="center" wrapText="1" indent="1" shrinkToFit="1"/>
    </xf>
    <xf numFmtId="49" fontId="11" fillId="0" borderId="28" xfId="0" applyNumberFormat="1" applyFont="1" applyFill="1" applyBorder="1" applyAlignment="1">
      <alignment horizontal="right" vertical="center" wrapText="1" indent="1" shrinkToFit="1"/>
    </xf>
    <xf numFmtId="185" fontId="11" fillId="0" borderId="0" xfId="0" applyNumberFormat="1" applyFont="1" applyFill="1" applyAlignment="1">
      <alignment horizontal="center" vertical="center" shrinkToFit="1"/>
    </xf>
    <xf numFmtId="185" fontId="21" fillId="0" borderId="22" xfId="0" applyNumberFormat="1" applyFont="1" applyFill="1" applyBorder="1" applyAlignment="1">
      <alignment horizontal="right" vertical="center" wrapText="1" indent="1"/>
    </xf>
    <xf numFmtId="0" fontId="11" fillId="0" borderId="0" xfId="0" applyFont="1" applyFill="1" applyBorder="1" applyAlignment="1" quotePrefix="1">
      <alignment horizontal="left" vertical="center"/>
    </xf>
    <xf numFmtId="0" fontId="3" fillId="0" borderId="17" xfId="0" applyFont="1" applyFill="1" applyBorder="1" applyAlignment="1">
      <alignment horizontal="left" vertical="center"/>
    </xf>
    <xf numFmtId="0" fontId="3" fillId="0" borderId="0" xfId="0" applyFont="1" applyFill="1" applyBorder="1" applyAlignment="1" quotePrefix="1">
      <alignment horizontal="left" vertical="center"/>
    </xf>
    <xf numFmtId="185" fontId="3" fillId="0" borderId="0" xfId="0" applyNumberFormat="1" applyFont="1" applyFill="1" applyAlignment="1">
      <alignment vertical="center"/>
    </xf>
    <xf numFmtId="0" fontId="17" fillId="0" borderId="0" xfId="0" applyFont="1" applyFill="1" applyAlignment="1">
      <alignment/>
    </xf>
    <xf numFmtId="0" fontId="11" fillId="0" borderId="0" xfId="0" applyFont="1" applyFill="1" applyAlignment="1" quotePrefix="1">
      <alignment horizontal="left"/>
    </xf>
    <xf numFmtId="0" fontId="11" fillId="0" borderId="0" xfId="0" applyFont="1" applyFill="1" applyAlignment="1">
      <alignment shrinkToFit="1"/>
    </xf>
    <xf numFmtId="0" fontId="11" fillId="0" borderId="0" xfId="0" applyFont="1" applyFill="1" applyAlignment="1">
      <alignment horizontal="right"/>
    </xf>
    <xf numFmtId="0" fontId="11" fillId="0" borderId="21" xfId="0" applyFont="1" applyFill="1" applyBorder="1" applyAlignment="1">
      <alignment horizontal="right" vertical="center" wrapText="1" indent="1" shrinkToFit="1"/>
    </xf>
    <xf numFmtId="0" fontId="48" fillId="0" borderId="22" xfId="0" applyFont="1" applyFill="1" applyBorder="1" applyAlignment="1">
      <alignment horizontal="center" vertical="center" shrinkToFit="1"/>
    </xf>
    <xf numFmtId="0" fontId="48" fillId="0" borderId="22" xfId="0" applyFont="1" applyFill="1" applyBorder="1" applyAlignment="1">
      <alignment horizontal="center" vertical="center"/>
    </xf>
    <xf numFmtId="0" fontId="48" fillId="0" borderId="0" xfId="0" applyFont="1" applyFill="1" applyAlignment="1">
      <alignment/>
    </xf>
    <xf numFmtId="176" fontId="11" fillId="0" borderId="0" xfId="0" applyNumberFormat="1" applyFont="1" applyFill="1" applyAlignment="1">
      <alignment/>
    </xf>
    <xf numFmtId="0" fontId="11" fillId="0" borderId="31" xfId="0" applyFont="1" applyFill="1" applyBorder="1" applyAlignment="1">
      <alignment vertical="center" shrinkToFit="1"/>
    </xf>
    <xf numFmtId="0" fontId="11" fillId="0" borderId="0" xfId="0" applyFont="1" applyFill="1" applyBorder="1" applyAlignment="1">
      <alignment/>
    </xf>
    <xf numFmtId="176" fontId="11" fillId="0" borderId="0" xfId="0" applyNumberFormat="1" applyFont="1" applyFill="1" applyBorder="1" applyAlignment="1">
      <alignment horizontal="center" vertical="center" shrinkToFit="1"/>
    </xf>
    <xf numFmtId="176" fontId="11" fillId="0" borderId="0" xfId="0" applyNumberFormat="1" applyFont="1" applyFill="1" applyBorder="1" applyAlignment="1">
      <alignment/>
    </xf>
    <xf numFmtId="176" fontId="48" fillId="0" borderId="22" xfId="0" applyNumberFormat="1" applyFont="1" applyFill="1" applyBorder="1" applyAlignment="1">
      <alignment horizontal="center" vertical="center" shrinkToFit="1"/>
    </xf>
    <xf numFmtId="176" fontId="48" fillId="0" borderId="0" xfId="0" applyNumberFormat="1" applyFont="1" applyFill="1" applyBorder="1" applyAlignment="1">
      <alignment/>
    </xf>
    <xf numFmtId="176" fontId="48" fillId="0" borderId="0" xfId="0" applyNumberFormat="1" applyFont="1" applyFill="1" applyAlignment="1">
      <alignment/>
    </xf>
    <xf numFmtId="0" fontId="16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22" fillId="0" borderId="0" xfId="0" applyFont="1" applyFill="1" applyBorder="1" applyAlignment="1">
      <alignment horizontal="center" vertical="center" shrinkToFit="1"/>
    </xf>
    <xf numFmtId="0" fontId="22" fillId="0" borderId="22" xfId="0" applyFont="1" applyFill="1" applyBorder="1" applyAlignment="1">
      <alignment horizontal="center" vertical="center" shrinkToFit="1"/>
    </xf>
    <xf numFmtId="0" fontId="11" fillId="0" borderId="19" xfId="0" applyFont="1" applyFill="1" applyBorder="1" applyAlignment="1">
      <alignment horizontal="right" vertical="center" wrapText="1" indent="1" shrinkToFit="1"/>
    </xf>
    <xf numFmtId="0" fontId="21" fillId="0" borderId="28" xfId="0" applyNumberFormat="1" applyFont="1" applyFill="1" applyBorder="1" applyAlignment="1">
      <alignment horizontal="right" vertical="center" wrapText="1" indent="1" shrinkToFit="1"/>
    </xf>
    <xf numFmtId="178" fontId="11" fillId="0" borderId="0" xfId="386" applyNumberFormat="1" applyFont="1" applyFill="1" applyBorder="1" applyAlignment="1">
      <alignment horizontal="right" vertical="center" wrapText="1" indent="1"/>
      <protection/>
    </xf>
    <xf numFmtId="178" fontId="11" fillId="0" borderId="19" xfId="386" applyNumberFormat="1" applyFont="1" applyFill="1" applyBorder="1" applyAlignment="1">
      <alignment horizontal="right" vertical="center" wrapText="1" indent="1"/>
      <protection/>
    </xf>
    <xf numFmtId="0" fontId="111" fillId="0" borderId="0" xfId="0" applyFont="1" applyFill="1" applyBorder="1" applyAlignment="1">
      <alignment horizontal="left" vertical="center" shrinkToFit="1"/>
    </xf>
    <xf numFmtId="0" fontId="111" fillId="0" borderId="0" xfId="0" applyFont="1" applyFill="1" applyAlignment="1">
      <alignment horizontal="center" vertical="center"/>
    </xf>
    <xf numFmtId="178" fontId="11" fillId="0" borderId="23" xfId="275" applyNumberFormat="1" applyFont="1" applyFill="1" applyBorder="1" applyAlignment="1">
      <alignment horizontal="center" vertical="center" shrinkToFit="1"/>
    </xf>
    <xf numFmtId="41" fontId="11" fillId="0" borderId="20" xfId="275" applyFont="1" applyFill="1" applyBorder="1" applyAlignment="1">
      <alignment horizontal="right" vertical="center" shrinkToFit="1"/>
    </xf>
    <xf numFmtId="41" fontId="48" fillId="0" borderId="18" xfId="275" applyFont="1" applyFill="1" applyBorder="1" applyAlignment="1">
      <alignment horizontal="left" vertical="center" shrinkToFit="1"/>
    </xf>
    <xf numFmtId="178" fontId="11" fillId="0" borderId="30" xfId="275" applyNumberFormat="1" applyFont="1" applyFill="1" applyBorder="1" applyAlignment="1">
      <alignment horizontal="center" vertical="center" shrinkToFit="1"/>
    </xf>
    <xf numFmtId="41" fontId="11" fillId="0" borderId="30" xfId="275" applyFont="1" applyFill="1" applyBorder="1" applyAlignment="1">
      <alignment horizontal="center" vertical="center" shrinkToFit="1"/>
    </xf>
    <xf numFmtId="178" fontId="11" fillId="0" borderId="21" xfId="275" applyNumberFormat="1" applyFont="1" applyFill="1" applyBorder="1" applyAlignment="1">
      <alignment horizontal="center" vertical="center" shrinkToFit="1"/>
    </xf>
    <xf numFmtId="41" fontId="11" fillId="0" borderId="21" xfId="275" applyFont="1" applyFill="1" applyBorder="1" applyAlignment="1">
      <alignment horizontal="center" vertical="center" shrinkToFit="1"/>
    </xf>
    <xf numFmtId="178" fontId="11" fillId="0" borderId="25" xfId="275" applyNumberFormat="1" applyFont="1" applyFill="1" applyBorder="1" applyAlignment="1">
      <alignment horizontal="right" vertical="center" wrapText="1" indent="1" shrinkToFit="1"/>
    </xf>
    <xf numFmtId="178" fontId="11" fillId="0" borderId="0" xfId="275" applyNumberFormat="1" applyFont="1" applyFill="1" applyBorder="1" applyAlignment="1">
      <alignment horizontal="right" vertical="center" wrapText="1" indent="1" shrinkToFit="1"/>
    </xf>
    <xf numFmtId="178" fontId="11" fillId="0" borderId="19" xfId="275" applyNumberFormat="1" applyFont="1" applyFill="1" applyBorder="1" applyAlignment="1">
      <alignment horizontal="right" vertical="center" wrapText="1" indent="1" shrinkToFit="1"/>
    </xf>
    <xf numFmtId="178" fontId="3" fillId="0" borderId="0" xfId="272" applyNumberFormat="1" applyFont="1" applyFill="1" applyBorder="1" applyAlignment="1">
      <alignment vertical="center"/>
    </xf>
    <xf numFmtId="41" fontId="3" fillId="0" borderId="0" xfId="272" applyFont="1" applyFill="1" applyBorder="1" applyAlignment="1">
      <alignment vertical="center"/>
    </xf>
    <xf numFmtId="0" fontId="3" fillId="0" borderId="0" xfId="454" applyFont="1" applyFill="1" applyAlignment="1">
      <alignment vertical="center"/>
      <protection/>
    </xf>
    <xf numFmtId="0" fontId="68" fillId="0" borderId="0" xfId="0" applyFont="1" applyFill="1" applyAlignment="1">
      <alignment/>
    </xf>
    <xf numFmtId="0" fontId="55" fillId="0" borderId="0" xfId="0" applyFont="1" applyFill="1" applyAlignment="1">
      <alignment horizontal="justify"/>
    </xf>
    <xf numFmtId="0" fontId="0" fillId="0" borderId="0" xfId="0" applyFont="1" applyFill="1" applyAlignment="1">
      <alignment/>
    </xf>
    <xf numFmtId="0" fontId="3" fillId="0" borderId="26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3" fillId="0" borderId="27" xfId="0" applyFont="1" applyFill="1" applyBorder="1" applyAlignment="1">
      <alignment horizontal="center" vertical="center" wrapText="1"/>
    </xf>
    <xf numFmtId="0" fontId="11" fillId="0" borderId="34" xfId="0" applyFont="1" applyFill="1" applyBorder="1" applyAlignment="1">
      <alignment horizontal="center" wrapText="1"/>
    </xf>
    <xf numFmtId="0" fontId="11" fillId="0" borderId="35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center" wrapText="1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1" fillId="0" borderId="17" xfId="0" applyFont="1" applyFill="1" applyBorder="1" applyAlignment="1" quotePrefix="1">
      <alignment horizontal="center" vertical="center" shrinkToFit="1"/>
    </xf>
    <xf numFmtId="0" fontId="11" fillId="0" borderId="28" xfId="0" applyFont="1" applyFill="1" applyBorder="1" applyAlignment="1" quotePrefix="1">
      <alignment horizontal="center" vertical="center" shrinkToFit="1"/>
    </xf>
    <xf numFmtId="227" fontId="11" fillId="0" borderId="25" xfId="0" applyNumberFormat="1" applyFont="1" applyFill="1" applyBorder="1" applyAlignment="1">
      <alignment horizontal="right" vertical="center" indent="1" shrinkToFit="1"/>
    </xf>
    <xf numFmtId="227" fontId="11" fillId="0" borderId="0" xfId="0" applyNumberFormat="1" applyFont="1" applyFill="1" applyBorder="1" applyAlignment="1">
      <alignment horizontal="right" vertical="center" indent="1" shrinkToFit="1"/>
    </xf>
    <xf numFmtId="227" fontId="48" fillId="0" borderId="0" xfId="0" applyNumberFormat="1" applyFont="1" applyFill="1" applyBorder="1" applyAlignment="1">
      <alignment horizontal="right" vertical="center" indent="1" shrinkToFit="1"/>
    </xf>
    <xf numFmtId="227" fontId="11" fillId="0" borderId="0" xfId="0" applyNumberFormat="1" applyFont="1" applyFill="1" applyBorder="1" applyAlignment="1">
      <alignment horizontal="right" vertical="center" indent="1"/>
    </xf>
    <xf numFmtId="227" fontId="11" fillId="0" borderId="19" xfId="0" applyNumberFormat="1" applyFont="1" applyFill="1" applyBorder="1" applyAlignment="1">
      <alignment horizontal="right" vertical="center" indent="1" shrinkToFit="1"/>
    </xf>
    <xf numFmtId="227" fontId="48" fillId="0" borderId="25" xfId="0" applyNumberFormat="1" applyFont="1" applyFill="1" applyBorder="1" applyAlignment="1">
      <alignment horizontal="right" vertical="center" indent="1" shrinkToFit="1"/>
    </xf>
    <xf numFmtId="227" fontId="48" fillId="0" borderId="19" xfId="0" applyNumberFormat="1" applyFont="1" applyFill="1" applyBorder="1" applyAlignment="1">
      <alignment horizontal="right" vertical="center" indent="1" shrinkToFit="1"/>
    </xf>
    <xf numFmtId="227" fontId="11" fillId="0" borderId="24" xfId="0" applyNumberFormat="1" applyFont="1" applyFill="1" applyBorder="1" applyAlignment="1">
      <alignment horizontal="right" vertical="center" indent="1" shrinkToFit="1"/>
    </xf>
    <xf numFmtId="227" fontId="11" fillId="0" borderId="22" xfId="0" applyNumberFormat="1" applyFont="1" applyFill="1" applyBorder="1" applyAlignment="1">
      <alignment horizontal="right" vertical="center" indent="1" shrinkToFit="1"/>
    </xf>
    <xf numFmtId="227" fontId="48" fillId="0" borderId="22" xfId="0" applyNumberFormat="1" applyFont="1" applyFill="1" applyBorder="1" applyAlignment="1">
      <alignment horizontal="right" vertical="center" indent="1" shrinkToFit="1"/>
    </xf>
    <xf numFmtId="227" fontId="11" fillId="0" borderId="22" xfId="0" applyNumberFormat="1" applyFont="1" applyFill="1" applyBorder="1" applyAlignment="1">
      <alignment horizontal="right" vertical="center" indent="1"/>
    </xf>
    <xf numFmtId="227" fontId="11" fillId="0" borderId="28" xfId="0" applyNumberFormat="1" applyFont="1" applyFill="1" applyBorder="1" applyAlignment="1">
      <alignment horizontal="right" vertical="center" indent="1" shrinkToFit="1"/>
    </xf>
    <xf numFmtId="0" fontId="48" fillId="0" borderId="31" xfId="386" applyNumberFormat="1" applyFont="1" applyBorder="1" applyAlignment="1">
      <alignment horizontal="center" vertical="center"/>
      <protection/>
    </xf>
    <xf numFmtId="0" fontId="18" fillId="0" borderId="24" xfId="386" applyFont="1" applyBorder="1" applyAlignment="1">
      <alignment horizontal="center" vertical="center"/>
      <protection/>
    </xf>
    <xf numFmtId="0" fontId="11" fillId="0" borderId="20" xfId="353" applyFont="1" applyFill="1" applyBorder="1" applyAlignment="1">
      <alignment horizontal="center" vertical="center" wrapText="1"/>
      <protection/>
    </xf>
    <xf numFmtId="0" fontId="3" fillId="0" borderId="0" xfId="386" applyFont="1" applyBorder="1">
      <alignment vertical="center"/>
      <protection/>
    </xf>
    <xf numFmtId="0" fontId="11" fillId="0" borderId="17" xfId="0" applyFont="1" applyFill="1" applyBorder="1" applyAlignment="1" quotePrefix="1">
      <alignment horizontal="center" vertical="center"/>
    </xf>
    <xf numFmtId="0" fontId="11" fillId="0" borderId="17" xfId="0" applyFont="1" applyFill="1" applyBorder="1" applyAlignment="1">
      <alignment horizontal="center" vertical="center" wrapText="1"/>
    </xf>
    <xf numFmtId="177" fontId="48" fillId="0" borderId="22" xfId="0" applyNumberFormat="1" applyFont="1" applyFill="1" applyBorder="1" applyAlignment="1">
      <alignment horizontal="center" vertical="center" wrapText="1" shrinkToFit="1"/>
    </xf>
    <xf numFmtId="177" fontId="48" fillId="0" borderId="28" xfId="0" applyNumberFormat="1" applyFont="1" applyFill="1" applyBorder="1" applyAlignment="1">
      <alignment horizontal="center" vertical="center" wrapText="1" shrinkToFit="1"/>
    </xf>
    <xf numFmtId="0" fontId="48" fillId="0" borderId="28" xfId="453" applyFont="1" applyFill="1" applyBorder="1" applyAlignment="1">
      <alignment horizontal="center" vertical="center"/>
      <protection/>
    </xf>
    <xf numFmtId="185" fontId="48" fillId="0" borderId="24" xfId="0" applyNumberFormat="1" applyFont="1" applyFill="1" applyBorder="1" applyAlignment="1">
      <alignment horizontal="right" vertical="center" shrinkToFit="1"/>
    </xf>
    <xf numFmtId="185" fontId="48" fillId="0" borderId="22" xfId="0" applyNumberFormat="1" applyFont="1" applyFill="1" applyBorder="1" applyAlignment="1">
      <alignment horizontal="right" vertical="center" shrinkToFit="1"/>
    </xf>
    <xf numFmtId="0" fontId="48" fillId="0" borderId="24" xfId="453" applyFont="1" applyFill="1" applyBorder="1" applyAlignment="1">
      <alignment horizontal="center" vertical="center"/>
      <protection/>
    </xf>
    <xf numFmtId="0" fontId="48" fillId="0" borderId="0" xfId="453" applyFont="1" applyFill="1" applyBorder="1" applyAlignment="1">
      <alignment vertical="center"/>
      <protection/>
    </xf>
    <xf numFmtId="178" fontId="48" fillId="0" borderId="25" xfId="275" applyNumberFormat="1" applyFont="1" applyFill="1" applyBorder="1" applyAlignment="1">
      <alignment horizontal="right" vertical="center" wrapText="1" indent="1" shrinkToFit="1"/>
    </xf>
    <xf numFmtId="178" fontId="48" fillId="0" borderId="0" xfId="275" applyNumberFormat="1" applyFont="1" applyFill="1" applyBorder="1" applyAlignment="1">
      <alignment horizontal="right" vertical="center" wrapText="1" indent="1" shrinkToFit="1"/>
    </xf>
    <xf numFmtId="178" fontId="48" fillId="0" borderId="19" xfId="275" applyNumberFormat="1" applyFont="1" applyFill="1" applyBorder="1" applyAlignment="1">
      <alignment horizontal="right" vertical="center" wrapText="1" indent="1" shrinkToFit="1"/>
    </xf>
    <xf numFmtId="179" fontId="11" fillId="0" borderId="0" xfId="275" applyNumberFormat="1" applyFont="1" applyFill="1" applyBorder="1" applyAlignment="1">
      <alignment horizontal="right" vertical="center" wrapText="1" indent="1" shrinkToFit="1"/>
    </xf>
    <xf numFmtId="189" fontId="11" fillId="0" borderId="0" xfId="0" applyNumberFormat="1" applyFont="1" applyFill="1" applyBorder="1" applyAlignment="1">
      <alignment horizontal="right" vertical="center" wrapText="1" indent="1"/>
    </xf>
    <xf numFmtId="0" fontId="11" fillId="0" borderId="0" xfId="0" applyFont="1" applyFill="1" applyAlignment="1">
      <alignment horizontal="right" vertical="center" wrapText="1" indent="1"/>
    </xf>
    <xf numFmtId="178" fontId="11" fillId="0" borderId="24" xfId="275" applyNumberFormat="1" applyFont="1" applyFill="1" applyBorder="1" applyAlignment="1">
      <alignment horizontal="right" vertical="center" wrapText="1" indent="1" shrinkToFit="1"/>
    </xf>
    <xf numFmtId="179" fontId="11" fillId="0" borderId="22" xfId="275" applyNumberFormat="1" applyFont="1" applyFill="1" applyBorder="1" applyAlignment="1">
      <alignment horizontal="right" vertical="center" wrapText="1" indent="1" shrinkToFit="1"/>
    </xf>
    <xf numFmtId="0" fontId="11" fillId="0" borderId="22" xfId="0" applyNumberFormat="1" applyFont="1" applyFill="1" applyBorder="1" applyAlignment="1">
      <alignment horizontal="right" vertical="center" wrapText="1" indent="1" shrinkToFit="1"/>
    </xf>
    <xf numFmtId="189" fontId="11" fillId="0" borderId="22" xfId="0" applyNumberFormat="1" applyFont="1" applyFill="1" applyBorder="1" applyAlignment="1">
      <alignment horizontal="right" vertical="center" wrapText="1" indent="1"/>
    </xf>
    <xf numFmtId="0" fontId="19" fillId="0" borderId="0" xfId="0" applyNumberFormat="1" applyFont="1" applyFill="1" applyBorder="1" applyAlignment="1">
      <alignment horizontal="right" vertical="center" wrapText="1" indent="2"/>
    </xf>
    <xf numFmtId="0" fontId="48" fillId="0" borderId="28" xfId="453" applyFont="1" applyFill="1" applyBorder="1" applyAlignment="1">
      <alignment horizontal="center" vertical="center" shrinkToFit="1"/>
      <protection/>
    </xf>
    <xf numFmtId="189" fontId="49" fillId="0" borderId="24" xfId="453" applyNumberFormat="1" applyFont="1" applyFill="1" applyBorder="1" applyAlignment="1">
      <alignment horizontal="center" vertical="center"/>
      <protection/>
    </xf>
    <xf numFmtId="189" fontId="49" fillId="0" borderId="22" xfId="453" applyNumberFormat="1" applyFont="1" applyFill="1" applyBorder="1" applyAlignment="1">
      <alignment horizontal="center" vertical="center"/>
      <protection/>
    </xf>
    <xf numFmtId="185" fontId="49" fillId="0" borderId="22" xfId="453" applyNumberFormat="1" applyFont="1" applyFill="1" applyBorder="1" applyAlignment="1">
      <alignment horizontal="center" vertical="center"/>
      <protection/>
    </xf>
    <xf numFmtId="185" fontId="49" fillId="0" borderId="28" xfId="453" applyNumberFormat="1" applyFont="1" applyFill="1" applyBorder="1" applyAlignment="1">
      <alignment horizontal="center" vertical="center"/>
      <protection/>
    </xf>
    <xf numFmtId="0" fontId="48" fillId="0" borderId="24" xfId="453" applyFont="1" applyFill="1" applyBorder="1" applyAlignment="1">
      <alignment horizontal="center" vertical="center" shrinkToFit="1"/>
      <protection/>
    </xf>
    <xf numFmtId="0" fontId="54" fillId="0" borderId="36" xfId="0" applyFont="1" applyFill="1" applyBorder="1" applyAlignment="1">
      <alignment horizontal="center" vertical="center" wrapText="1"/>
    </xf>
    <xf numFmtId="0" fontId="53" fillId="0" borderId="37" xfId="0" applyFont="1" applyFill="1" applyBorder="1" applyAlignment="1">
      <alignment horizontal="center" vertical="center" wrapText="1"/>
    </xf>
    <xf numFmtId="0" fontId="53" fillId="0" borderId="36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 wrapText="1"/>
    </xf>
    <xf numFmtId="0" fontId="54" fillId="0" borderId="38" xfId="0" applyFont="1" applyFill="1" applyBorder="1" applyAlignment="1">
      <alignment horizontal="center" vertical="center" wrapText="1"/>
    </xf>
    <xf numFmtId="0" fontId="54" fillId="0" borderId="39" xfId="0" applyFont="1" applyFill="1" applyBorder="1" applyAlignment="1">
      <alignment horizontal="center" vertical="center" wrapText="1"/>
    </xf>
    <xf numFmtId="185" fontId="48" fillId="0" borderId="24" xfId="0" applyNumberFormat="1" applyFont="1" applyFill="1" applyBorder="1" applyAlignment="1">
      <alignment horizontal="right" vertical="center" wrapText="1" indent="1" shrinkToFit="1"/>
    </xf>
    <xf numFmtId="185" fontId="48" fillId="0" borderId="28" xfId="0" applyNumberFormat="1" applyFont="1" applyFill="1" applyBorder="1" applyAlignment="1">
      <alignment horizontal="right" vertical="center" wrapText="1" indent="1" shrinkToFit="1"/>
    </xf>
    <xf numFmtId="212" fontId="11" fillId="0" borderId="0" xfId="270" applyNumberFormat="1" applyFont="1" applyFill="1" applyBorder="1" applyAlignment="1">
      <alignment horizontal="right" vertical="center" wrapText="1" indent="1" shrinkToFit="1"/>
    </xf>
    <xf numFmtId="0" fontId="18" fillId="0" borderId="0" xfId="0" applyFont="1" applyFill="1" applyBorder="1" applyAlignment="1" quotePrefix="1">
      <alignment horizontal="left" vertical="center"/>
    </xf>
    <xf numFmtId="0" fontId="48" fillId="0" borderId="34" xfId="0" applyFont="1" applyFill="1" applyBorder="1" applyAlignment="1">
      <alignment horizontal="center" wrapText="1"/>
    </xf>
    <xf numFmtId="0" fontId="48" fillId="0" borderId="35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center" wrapText="1"/>
    </xf>
    <xf numFmtId="0" fontId="11" fillId="0" borderId="34" xfId="0" applyFont="1" applyFill="1" applyBorder="1" applyAlignment="1">
      <alignment horizontal="center" vertical="center" wrapText="1"/>
    </xf>
    <xf numFmtId="0" fontId="18" fillId="0" borderId="35" xfId="0" applyFont="1" applyFill="1" applyBorder="1" applyAlignment="1">
      <alignment shrinkToFit="1"/>
    </xf>
    <xf numFmtId="185" fontId="11" fillId="0" borderId="0" xfId="0" applyNumberFormat="1" applyFont="1" applyFill="1" applyBorder="1" applyAlignment="1">
      <alignment horizontal="center" wrapText="1"/>
    </xf>
    <xf numFmtId="0" fontId="11" fillId="0" borderId="40" xfId="0" applyFont="1" applyFill="1" applyBorder="1" applyAlignment="1">
      <alignment horizontal="center" vertical="center" wrapText="1"/>
    </xf>
    <xf numFmtId="0" fontId="18" fillId="0" borderId="41" xfId="0" applyFont="1" applyFill="1" applyBorder="1" applyAlignment="1">
      <alignment shrinkToFit="1"/>
    </xf>
    <xf numFmtId="0" fontId="11" fillId="0" borderId="42" xfId="0" applyFont="1" applyFill="1" applyBorder="1" applyAlignment="1">
      <alignment horizontal="center" wrapText="1"/>
    </xf>
    <xf numFmtId="185" fontId="11" fillId="0" borderId="42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right"/>
    </xf>
    <xf numFmtId="0" fontId="3" fillId="0" borderId="43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11" fillId="0" borderId="19" xfId="455" applyFont="1" applyBorder="1" applyAlignment="1">
      <alignment horizontal="center" vertical="center"/>
      <protection/>
    </xf>
    <xf numFmtId="0" fontId="11" fillId="26" borderId="6" xfId="0" applyFont="1" applyFill="1" applyBorder="1" applyAlignment="1">
      <alignment horizontal="center" vertical="center" wrapText="1" shrinkToFit="1"/>
    </xf>
    <xf numFmtId="0" fontId="112" fillId="0" borderId="0" xfId="455" applyFont="1" applyBorder="1" applyAlignment="1">
      <alignment vertical="center"/>
      <protection/>
    </xf>
    <xf numFmtId="0" fontId="112" fillId="0" borderId="0" xfId="455" applyFont="1" applyAlignment="1">
      <alignment vertical="center"/>
      <protection/>
    </xf>
    <xf numFmtId="0" fontId="113" fillId="0" borderId="0" xfId="455" applyFont="1" applyBorder="1" applyAlignment="1">
      <alignment vertical="center"/>
      <protection/>
    </xf>
    <xf numFmtId="0" fontId="113" fillId="0" borderId="0" xfId="455" applyFont="1" applyAlignment="1">
      <alignment vertical="center"/>
      <protection/>
    </xf>
    <xf numFmtId="179" fontId="48" fillId="0" borderId="0" xfId="272" applyNumberFormat="1" applyFont="1" applyFill="1" applyBorder="1" applyAlignment="1">
      <alignment horizontal="center" vertical="center"/>
    </xf>
    <xf numFmtId="179" fontId="11" fillId="0" borderId="0" xfId="272" applyNumberFormat="1" applyFont="1" applyFill="1" applyBorder="1" applyAlignment="1">
      <alignment horizontal="center" vertical="center"/>
    </xf>
    <xf numFmtId="179" fontId="19" fillId="0" borderId="0" xfId="272" applyNumberFormat="1" applyFont="1" applyFill="1" applyBorder="1" applyAlignment="1">
      <alignment horizontal="center" vertical="center"/>
    </xf>
    <xf numFmtId="179" fontId="11" fillId="0" borderId="19" xfId="272" applyNumberFormat="1" applyFont="1" applyFill="1" applyBorder="1" applyAlignment="1">
      <alignment horizontal="center" vertical="center"/>
    </xf>
    <xf numFmtId="179" fontId="11" fillId="0" borderId="22" xfId="272" applyNumberFormat="1" applyFont="1" applyFill="1" applyBorder="1" applyAlignment="1">
      <alignment horizontal="center" vertical="center"/>
    </xf>
    <xf numFmtId="179" fontId="19" fillId="0" borderId="22" xfId="272" applyNumberFormat="1" applyFont="1" applyFill="1" applyBorder="1" applyAlignment="1">
      <alignment horizontal="center" vertical="center"/>
    </xf>
    <xf numFmtId="179" fontId="19" fillId="0" borderId="28" xfId="272" applyNumberFormat="1" applyFont="1" applyFill="1" applyBorder="1" applyAlignment="1">
      <alignment horizontal="center" vertical="center"/>
    </xf>
    <xf numFmtId="179" fontId="11" fillId="0" borderId="24" xfId="272" applyNumberFormat="1" applyFont="1" applyFill="1" applyBorder="1" applyAlignment="1">
      <alignment horizontal="center" vertical="center"/>
    </xf>
    <xf numFmtId="41" fontId="19" fillId="0" borderId="0" xfId="272" applyNumberFormat="1" applyFont="1" applyBorder="1" applyAlignment="1">
      <alignment horizontal="center" vertical="center"/>
    </xf>
    <xf numFmtId="0" fontId="19" fillId="0" borderId="0" xfId="272" applyNumberFormat="1" applyFont="1" applyBorder="1" applyAlignment="1">
      <alignment horizontal="center" vertical="center"/>
    </xf>
    <xf numFmtId="0" fontId="11" fillId="0" borderId="0" xfId="272" applyNumberFormat="1" applyFont="1" applyBorder="1" applyAlignment="1">
      <alignment horizontal="center" vertical="center"/>
    </xf>
    <xf numFmtId="41" fontId="19" fillId="0" borderId="0" xfId="272" applyNumberFormat="1" applyFont="1" applyBorder="1" applyAlignment="1">
      <alignment horizontal="right" vertical="center"/>
    </xf>
    <xf numFmtId="0" fontId="48" fillId="0" borderId="19" xfId="455" applyFont="1" applyFill="1" applyBorder="1" applyAlignment="1">
      <alignment horizontal="center" vertical="center"/>
      <protection/>
    </xf>
    <xf numFmtId="41" fontId="21" fillId="0" borderId="0" xfId="272" applyNumberFormat="1" applyFont="1" applyFill="1" applyBorder="1" applyAlignment="1">
      <alignment horizontal="center" vertical="center"/>
    </xf>
    <xf numFmtId="178" fontId="48" fillId="0" borderId="0" xfId="272" applyNumberFormat="1" applyFont="1" applyFill="1" applyBorder="1" applyAlignment="1">
      <alignment horizontal="center" vertical="center"/>
    </xf>
    <xf numFmtId="0" fontId="21" fillId="0" borderId="0" xfId="272" applyNumberFormat="1" applyFont="1" applyFill="1" applyBorder="1" applyAlignment="1">
      <alignment horizontal="center" vertical="center"/>
    </xf>
    <xf numFmtId="0" fontId="48" fillId="0" borderId="0" xfId="455" applyFont="1" applyFill="1" applyBorder="1" applyAlignment="1">
      <alignment vertical="center"/>
      <protection/>
    </xf>
    <xf numFmtId="0" fontId="18" fillId="0" borderId="19" xfId="455" applyFont="1" applyFill="1" applyBorder="1" applyAlignment="1">
      <alignment horizontal="distributed" vertical="center" shrinkToFit="1"/>
      <protection/>
    </xf>
    <xf numFmtId="41" fontId="19" fillId="0" borderId="0" xfId="272" applyNumberFormat="1" applyFont="1" applyFill="1" applyBorder="1" applyAlignment="1">
      <alignment horizontal="center" vertical="center"/>
    </xf>
    <xf numFmtId="178" fontId="11" fillId="0" borderId="0" xfId="272" applyNumberFormat="1" applyFont="1" applyFill="1" applyBorder="1" applyAlignment="1">
      <alignment horizontal="center" vertical="center"/>
    </xf>
    <xf numFmtId="178" fontId="11" fillId="0" borderId="0" xfId="455" applyNumberFormat="1" applyFont="1" applyFill="1" applyAlignment="1">
      <alignment horizontal="center" vertical="center"/>
      <protection/>
    </xf>
    <xf numFmtId="0" fontId="11" fillId="0" borderId="0" xfId="455" applyFont="1" applyFill="1" applyAlignment="1">
      <alignment vertical="center"/>
      <protection/>
    </xf>
    <xf numFmtId="0" fontId="11" fillId="0" borderId="0" xfId="455" applyFont="1" applyFill="1" applyBorder="1" applyAlignment="1">
      <alignment vertical="center"/>
      <protection/>
    </xf>
    <xf numFmtId="0" fontId="18" fillId="0" borderId="28" xfId="455" applyFont="1" applyFill="1" applyBorder="1" applyAlignment="1">
      <alignment horizontal="distributed" vertical="center" shrinkToFit="1"/>
      <protection/>
    </xf>
    <xf numFmtId="41" fontId="19" fillId="0" borderId="22" xfId="272" applyNumberFormat="1" applyFont="1" applyFill="1" applyBorder="1" applyAlignment="1">
      <alignment horizontal="center" vertical="center"/>
    </xf>
    <xf numFmtId="178" fontId="11" fillId="0" borderId="22" xfId="272" applyNumberFormat="1" applyFont="1" applyFill="1" applyBorder="1" applyAlignment="1">
      <alignment horizontal="center" vertical="center"/>
    </xf>
    <xf numFmtId="0" fontId="19" fillId="0" borderId="0" xfId="455" applyFont="1" applyFill="1" applyBorder="1" applyAlignment="1">
      <alignment vertical="center"/>
      <protection/>
    </xf>
    <xf numFmtId="0" fontId="19" fillId="0" borderId="22" xfId="455" applyFont="1" applyFill="1" applyBorder="1" applyAlignment="1">
      <alignment horizontal="center" vertical="center"/>
      <protection/>
    </xf>
    <xf numFmtId="203" fontId="19" fillId="0" borderId="28" xfId="455" applyNumberFormat="1" applyFont="1" applyFill="1" applyBorder="1" applyAlignment="1">
      <alignment horizontal="center" vertical="center"/>
      <protection/>
    </xf>
    <xf numFmtId="179" fontId="19" fillId="0" borderId="24" xfId="272" applyNumberFormat="1" applyFont="1" applyFill="1" applyBorder="1" applyAlignment="1">
      <alignment horizontal="center" vertical="center"/>
    </xf>
    <xf numFmtId="0" fontId="19" fillId="0" borderId="28" xfId="455" applyFont="1" applyFill="1" applyBorder="1" applyAlignment="1">
      <alignment horizontal="center" vertical="center"/>
      <protection/>
    </xf>
    <xf numFmtId="0" fontId="19" fillId="0" borderId="0" xfId="455" applyFont="1" applyFill="1" applyBorder="1" applyAlignment="1">
      <alignment horizontal="center" vertical="center"/>
      <protection/>
    </xf>
    <xf numFmtId="203" fontId="19" fillId="0" borderId="19" xfId="455" applyNumberFormat="1" applyFont="1" applyFill="1" applyBorder="1" applyAlignment="1">
      <alignment horizontal="center" vertical="center"/>
      <protection/>
    </xf>
    <xf numFmtId="179" fontId="19" fillId="0" borderId="25" xfId="272" applyNumberFormat="1" applyFont="1" applyFill="1" applyBorder="1" applyAlignment="1">
      <alignment horizontal="center" vertical="center"/>
    </xf>
    <xf numFmtId="0" fontId="19" fillId="0" borderId="19" xfId="455" applyFont="1" applyFill="1" applyBorder="1" applyAlignment="1">
      <alignment horizontal="center" vertical="center"/>
      <protection/>
    </xf>
    <xf numFmtId="0" fontId="48" fillId="0" borderId="0" xfId="455" applyFont="1" applyFill="1" applyAlignment="1">
      <alignment vertical="center"/>
      <protection/>
    </xf>
    <xf numFmtId="0" fontId="48" fillId="0" borderId="0" xfId="455" applyFont="1" applyFill="1" applyBorder="1" applyAlignment="1">
      <alignment horizontal="center" vertical="center"/>
      <protection/>
    </xf>
    <xf numFmtId="179" fontId="48" fillId="0" borderId="25" xfId="272" applyNumberFormat="1" applyFont="1" applyFill="1" applyBorder="1" applyAlignment="1">
      <alignment horizontal="center" vertical="center"/>
    </xf>
    <xf numFmtId="179" fontId="19" fillId="0" borderId="0" xfId="272" applyNumberFormat="1" applyFont="1" applyBorder="1" applyAlignment="1">
      <alignment horizontal="center" vertical="center"/>
    </xf>
    <xf numFmtId="179" fontId="19" fillId="0" borderId="25" xfId="272" applyNumberFormat="1" applyFont="1" applyBorder="1" applyAlignment="1">
      <alignment horizontal="center" vertical="center"/>
    </xf>
    <xf numFmtId="0" fontId="114" fillId="0" borderId="0" xfId="455" applyFont="1" applyAlignment="1">
      <alignment vertical="center"/>
      <protection/>
    </xf>
    <xf numFmtId="0" fontId="114" fillId="0" borderId="0" xfId="455" applyFont="1" applyBorder="1" applyAlignment="1">
      <alignment vertical="center"/>
      <protection/>
    </xf>
    <xf numFmtId="0" fontId="11" fillId="0" borderId="24" xfId="455" applyFont="1" applyFill="1" applyBorder="1" applyAlignment="1">
      <alignment vertical="center" shrinkToFit="1"/>
      <protection/>
    </xf>
    <xf numFmtId="203" fontId="11" fillId="0" borderId="28" xfId="455" applyNumberFormat="1" applyFont="1" applyFill="1" applyBorder="1" applyAlignment="1">
      <alignment horizontal="center" vertical="center"/>
      <protection/>
    </xf>
    <xf numFmtId="203" fontId="11" fillId="0" borderId="22" xfId="455" applyNumberFormat="1" applyFont="1" applyFill="1" applyBorder="1" applyAlignment="1">
      <alignment horizontal="center" vertical="center"/>
      <protection/>
    </xf>
    <xf numFmtId="194" fontId="11" fillId="0" borderId="22" xfId="272" applyNumberFormat="1" applyFont="1" applyFill="1" applyBorder="1" applyAlignment="1">
      <alignment horizontal="center" vertical="center"/>
    </xf>
    <xf numFmtId="0" fontId="18" fillId="0" borderId="28" xfId="455" applyFont="1" applyFill="1" applyBorder="1" applyAlignment="1">
      <alignment horizontal="center" vertical="center"/>
      <protection/>
    </xf>
    <xf numFmtId="0" fontId="11" fillId="0" borderId="25" xfId="0" applyFont="1" applyFill="1" applyBorder="1" applyAlignment="1">
      <alignment horizontal="left" vertical="center" shrinkToFit="1"/>
    </xf>
    <xf numFmtId="203" fontId="11" fillId="0" borderId="0" xfId="455" applyNumberFormat="1" applyFont="1" applyFill="1" applyBorder="1" applyAlignment="1">
      <alignment horizontal="center" vertical="center"/>
      <protection/>
    </xf>
    <xf numFmtId="194" fontId="11" fillId="0" borderId="0" xfId="272" applyNumberFormat="1" applyFont="1" applyFill="1" applyBorder="1" applyAlignment="1">
      <alignment horizontal="center" vertical="center"/>
    </xf>
    <xf numFmtId="0" fontId="18" fillId="0" borderId="19" xfId="455" applyFont="1" applyFill="1" applyBorder="1" applyAlignment="1">
      <alignment horizontal="center" vertical="center"/>
      <protection/>
    </xf>
    <xf numFmtId="0" fontId="48" fillId="0" borderId="25" xfId="455" applyFont="1" applyFill="1" applyBorder="1" applyAlignment="1">
      <alignment horizontal="center" vertical="center"/>
      <protection/>
    </xf>
    <xf numFmtId="203" fontId="48" fillId="0" borderId="0" xfId="455" applyNumberFormat="1" applyFont="1" applyFill="1" applyBorder="1" applyAlignment="1">
      <alignment horizontal="center" vertical="center"/>
      <protection/>
    </xf>
    <xf numFmtId="194" fontId="48" fillId="0" borderId="0" xfId="272" applyNumberFormat="1" applyFont="1" applyFill="1" applyBorder="1" applyAlignment="1">
      <alignment horizontal="center" vertical="center"/>
    </xf>
    <xf numFmtId="0" fontId="11" fillId="0" borderId="25" xfId="455" applyFont="1" applyBorder="1" applyAlignment="1">
      <alignment horizontal="center" vertical="center"/>
      <protection/>
    </xf>
    <xf numFmtId="203" fontId="11" fillId="0" borderId="0" xfId="455" applyNumberFormat="1" applyFont="1" applyBorder="1" applyAlignment="1">
      <alignment horizontal="center" vertical="center"/>
      <protection/>
    </xf>
    <xf numFmtId="194" fontId="11" fillId="0" borderId="0" xfId="272" applyNumberFormat="1" applyFont="1" applyBorder="1" applyAlignment="1">
      <alignment horizontal="center" vertical="center"/>
    </xf>
    <xf numFmtId="0" fontId="11" fillId="26" borderId="0" xfId="455" applyFont="1" applyFill="1" applyAlignment="1">
      <alignment vertical="center"/>
      <protection/>
    </xf>
    <xf numFmtId="0" fontId="11" fillId="26" borderId="21" xfId="455" applyFont="1" applyFill="1" applyBorder="1" applyAlignment="1">
      <alignment horizontal="center" vertical="center"/>
      <protection/>
    </xf>
    <xf numFmtId="0" fontId="11" fillId="26" borderId="21" xfId="455" applyFont="1" applyFill="1" applyBorder="1" applyAlignment="1">
      <alignment vertical="center"/>
      <protection/>
    </xf>
    <xf numFmtId="0" fontId="59" fillId="26" borderId="18" xfId="455" applyFont="1" applyFill="1" applyBorder="1" applyAlignment="1">
      <alignment horizontal="center" vertical="center" wrapText="1"/>
      <protection/>
    </xf>
    <xf numFmtId="0" fontId="59" fillId="26" borderId="6" xfId="455" applyFont="1" applyFill="1" applyBorder="1" applyAlignment="1">
      <alignment horizontal="center" vertical="center" wrapText="1"/>
      <protection/>
    </xf>
    <xf numFmtId="0" fontId="11" fillId="26" borderId="6" xfId="455" applyFont="1" applyFill="1" applyBorder="1" applyAlignment="1">
      <alignment horizontal="center" vertical="center" wrapText="1"/>
      <protection/>
    </xf>
    <xf numFmtId="0" fontId="11" fillId="26" borderId="18" xfId="455" applyFont="1" applyFill="1" applyBorder="1" applyAlignment="1">
      <alignment horizontal="center" vertical="center" wrapText="1"/>
      <protection/>
    </xf>
    <xf numFmtId="0" fontId="11" fillId="26" borderId="4" xfId="455" applyFont="1" applyFill="1" applyBorder="1" applyAlignment="1">
      <alignment horizontal="center" vertical="center" wrapText="1"/>
      <protection/>
    </xf>
    <xf numFmtId="0" fontId="11" fillId="26" borderId="20" xfId="455" applyFont="1" applyFill="1" applyBorder="1" applyAlignment="1">
      <alignment horizontal="center" vertical="center" wrapText="1"/>
      <protection/>
    </xf>
    <xf numFmtId="0" fontId="11" fillId="26" borderId="24" xfId="455" applyFont="1" applyFill="1" applyBorder="1" applyAlignment="1">
      <alignment vertical="center"/>
      <protection/>
    </xf>
    <xf numFmtId="0" fontId="11" fillId="26" borderId="4" xfId="455" applyFont="1" applyFill="1" applyBorder="1" applyAlignment="1">
      <alignment horizontal="center" vertical="center"/>
      <protection/>
    </xf>
    <xf numFmtId="0" fontId="11" fillId="26" borderId="17" xfId="455" applyFont="1" applyFill="1" applyBorder="1" applyAlignment="1">
      <alignment horizontal="center" vertical="center"/>
      <protection/>
    </xf>
    <xf numFmtId="0" fontId="18" fillId="26" borderId="4" xfId="455" applyFont="1" applyFill="1" applyBorder="1" applyAlignment="1">
      <alignment horizontal="center" vertical="center"/>
      <protection/>
    </xf>
    <xf numFmtId="0" fontId="50" fillId="0" borderId="22" xfId="0" applyFont="1" applyFill="1" applyBorder="1" applyAlignment="1">
      <alignment horizontal="center" vertical="center" shrinkToFit="1"/>
    </xf>
    <xf numFmtId="0" fontId="48" fillId="0" borderId="22" xfId="0" applyFont="1" applyFill="1" applyBorder="1" applyAlignment="1" quotePrefix="1">
      <alignment horizontal="center" vertical="center" shrinkToFit="1"/>
    </xf>
    <xf numFmtId="0" fontId="48" fillId="0" borderId="22" xfId="0" applyFont="1" applyFill="1" applyBorder="1" applyAlignment="1" quotePrefix="1">
      <alignment horizontal="center" vertical="center"/>
    </xf>
    <xf numFmtId="0" fontId="48" fillId="0" borderId="22" xfId="0" applyFont="1" applyFill="1" applyBorder="1" applyAlignment="1">
      <alignment horizontal="center" vertical="center" wrapText="1"/>
    </xf>
    <xf numFmtId="177" fontId="11" fillId="0" borderId="17" xfId="0" applyNumberFormat="1" applyFont="1" applyFill="1" applyBorder="1" applyAlignment="1">
      <alignment horizontal="center" vertical="center" wrapText="1" shrinkToFit="1"/>
    </xf>
    <xf numFmtId="177" fontId="11" fillId="0" borderId="32" xfId="0" applyNumberFormat="1" applyFont="1" applyFill="1" applyBorder="1" applyAlignment="1">
      <alignment horizontal="center" vertical="center" wrapText="1" shrinkToFit="1"/>
    </xf>
    <xf numFmtId="41" fontId="11" fillId="0" borderId="25" xfId="270" applyFont="1" applyFill="1" applyBorder="1" applyAlignment="1">
      <alignment horizontal="right" vertical="center" wrapText="1" indent="1" shrinkToFit="1"/>
    </xf>
    <xf numFmtId="41" fontId="11" fillId="0" borderId="0" xfId="270" applyFont="1" applyFill="1" applyBorder="1" applyAlignment="1">
      <alignment horizontal="right" vertical="center" wrapText="1" indent="1" shrinkToFit="1"/>
    </xf>
    <xf numFmtId="41" fontId="11" fillId="0" borderId="0" xfId="270" applyFont="1" applyFill="1" applyBorder="1" applyAlignment="1">
      <alignment horizontal="right" vertical="center" wrapText="1" indent="1"/>
    </xf>
    <xf numFmtId="41" fontId="48" fillId="0" borderId="25" xfId="270" applyFont="1" applyFill="1" applyBorder="1" applyAlignment="1">
      <alignment horizontal="right" vertical="center" wrapText="1" indent="1" shrinkToFit="1"/>
    </xf>
    <xf numFmtId="41" fontId="48" fillId="0" borderId="0" xfId="270" applyFont="1" applyFill="1" applyBorder="1" applyAlignment="1">
      <alignment horizontal="right" vertical="center" wrapText="1" indent="1" shrinkToFit="1"/>
    </xf>
    <xf numFmtId="41" fontId="11" fillId="0" borderId="24" xfId="270" applyFont="1" applyFill="1" applyBorder="1" applyAlignment="1">
      <alignment horizontal="right" vertical="center" wrapText="1" indent="1" shrinkToFit="1"/>
    </xf>
    <xf numFmtId="41" fontId="11" fillId="0" borderId="22" xfId="270" applyFont="1" applyFill="1" applyBorder="1" applyAlignment="1">
      <alignment horizontal="right" vertical="center" wrapText="1" indent="1" shrinkToFit="1"/>
    </xf>
    <xf numFmtId="41" fontId="11" fillId="0" borderId="22" xfId="270" applyFont="1" applyFill="1" applyBorder="1" applyAlignment="1">
      <alignment horizontal="right" vertical="center" wrapText="1" indent="1"/>
    </xf>
    <xf numFmtId="0" fontId="48" fillId="0" borderId="0" xfId="0" applyFont="1" applyFill="1" applyBorder="1" applyAlignment="1">
      <alignment horizontal="center" vertical="center" shrinkToFit="1"/>
    </xf>
    <xf numFmtId="177" fontId="48" fillId="0" borderId="0" xfId="0" applyNumberFormat="1" applyFont="1" applyFill="1" applyBorder="1" applyAlignment="1">
      <alignment horizontal="center" vertical="center" wrapText="1" shrinkToFit="1"/>
    </xf>
    <xf numFmtId="0" fontId="48" fillId="0" borderId="0" xfId="0" applyFont="1" applyFill="1" applyBorder="1" applyAlignment="1" quotePrefix="1">
      <alignment horizontal="center" vertical="center" shrinkToFit="1"/>
    </xf>
    <xf numFmtId="0" fontId="48" fillId="0" borderId="0" xfId="0" applyFont="1" applyFill="1" applyBorder="1" applyAlignment="1">
      <alignment horizontal="center" vertical="center"/>
    </xf>
    <xf numFmtId="0" fontId="48" fillId="0" borderId="0" xfId="0" applyFont="1" applyFill="1" applyBorder="1" applyAlignment="1" quotePrefix="1">
      <alignment horizontal="center" vertical="center"/>
    </xf>
    <xf numFmtId="0" fontId="50" fillId="0" borderId="19" xfId="0" applyFont="1" applyFill="1" applyBorder="1" applyAlignment="1">
      <alignment horizontal="center" vertical="center" shrinkToFit="1"/>
    </xf>
    <xf numFmtId="177" fontId="48" fillId="0" borderId="19" xfId="0" applyNumberFormat="1" applyFont="1" applyFill="1" applyBorder="1" applyAlignment="1">
      <alignment horizontal="center" vertical="center" wrapText="1" shrinkToFit="1"/>
    </xf>
    <xf numFmtId="212" fontId="19" fillId="0" borderId="0" xfId="270" applyNumberFormat="1" applyFont="1" applyFill="1" applyBorder="1" applyAlignment="1">
      <alignment horizontal="center" vertical="center"/>
    </xf>
    <xf numFmtId="0" fontId="54" fillId="0" borderId="44" xfId="0" applyFont="1" applyFill="1" applyBorder="1" applyAlignment="1">
      <alignment horizontal="center" vertical="center" wrapText="1"/>
    </xf>
    <xf numFmtId="0" fontId="54" fillId="0" borderId="26" xfId="0" applyFont="1" applyFill="1" applyBorder="1" applyAlignment="1">
      <alignment horizontal="center" vertical="center" wrapText="1"/>
    </xf>
    <xf numFmtId="0" fontId="0" fillId="0" borderId="0" xfId="386" applyFont="1" applyBorder="1">
      <alignment vertical="center"/>
      <protection/>
    </xf>
    <xf numFmtId="0" fontId="0" fillId="0" borderId="0" xfId="0" applyFill="1" applyAlignment="1">
      <alignment horizontal="center" vertical="center"/>
    </xf>
    <xf numFmtId="0" fontId="65" fillId="0" borderId="0" xfId="0" applyFont="1" applyFill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53" fillId="0" borderId="26" xfId="0" applyFont="1" applyFill="1" applyBorder="1" applyAlignment="1">
      <alignment horizontal="center" vertical="center" wrapText="1"/>
    </xf>
    <xf numFmtId="0" fontId="54" fillId="0" borderId="43" xfId="0" applyFont="1" applyFill="1" applyBorder="1" applyAlignment="1">
      <alignment horizontal="center" vertical="center" wrapText="1"/>
    </xf>
    <xf numFmtId="0" fontId="0" fillId="0" borderId="43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53" fillId="0" borderId="46" xfId="0" applyFont="1" applyFill="1" applyBorder="1" applyAlignment="1">
      <alignment horizontal="center" vertical="center" wrapText="1"/>
    </xf>
    <xf numFmtId="0" fontId="53" fillId="0" borderId="35" xfId="0" applyFont="1" applyFill="1" applyBorder="1" applyAlignment="1">
      <alignment horizontal="center" vertical="center" wrapText="1"/>
    </xf>
    <xf numFmtId="0" fontId="53" fillId="0" borderId="34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horizontal="center" vertical="center" wrapText="1"/>
    </xf>
    <xf numFmtId="0" fontId="0" fillId="0" borderId="47" xfId="0" applyFont="1" applyFill="1" applyBorder="1" applyAlignment="1">
      <alignment horizontal="center" vertical="center"/>
    </xf>
    <xf numFmtId="0" fontId="54" fillId="0" borderId="48" xfId="0" applyFont="1" applyFill="1" applyBorder="1" applyAlignment="1">
      <alignment horizontal="center" vertical="center" wrapText="1"/>
    </xf>
    <xf numFmtId="0" fontId="53" fillId="0" borderId="21" xfId="0" applyFont="1" applyFill="1" applyBorder="1" applyAlignment="1">
      <alignment horizontal="center" vertical="center" wrapText="1"/>
    </xf>
    <xf numFmtId="0" fontId="0" fillId="0" borderId="48" xfId="0" applyFont="1" applyFill="1" applyBorder="1" applyAlignment="1">
      <alignment horizontal="center" vertical="center"/>
    </xf>
    <xf numFmtId="189" fontId="16" fillId="0" borderId="25" xfId="0" applyNumberFormat="1" applyFont="1" applyFill="1" applyBorder="1" applyAlignment="1">
      <alignment horizontal="center" vertical="center" wrapText="1"/>
    </xf>
    <xf numFmtId="189" fontId="16" fillId="0" borderId="0" xfId="0" applyNumberFormat="1" applyFont="1" applyFill="1" applyBorder="1" applyAlignment="1">
      <alignment horizontal="center" vertical="center" wrapText="1"/>
    </xf>
    <xf numFmtId="179" fontId="16" fillId="0" borderId="0" xfId="0" applyNumberFormat="1" applyFont="1" applyFill="1" applyBorder="1" applyAlignment="1">
      <alignment horizontal="center" vertical="center" wrapText="1"/>
    </xf>
    <xf numFmtId="189" fontId="16" fillId="0" borderId="19" xfId="0" applyNumberFormat="1" applyFont="1" applyFill="1" applyBorder="1" applyAlignment="1">
      <alignment horizontal="center" vertical="center" wrapText="1"/>
    </xf>
    <xf numFmtId="183" fontId="16" fillId="0" borderId="0" xfId="0" applyNumberFormat="1" applyFont="1" applyFill="1" applyBorder="1" applyAlignment="1">
      <alignment horizontal="center" vertical="center" wrapText="1"/>
    </xf>
    <xf numFmtId="189" fontId="49" fillId="0" borderId="25" xfId="0" applyNumberFormat="1" applyFont="1" applyFill="1" applyBorder="1" applyAlignment="1">
      <alignment horizontal="center" vertical="center" wrapText="1"/>
    </xf>
    <xf numFmtId="189" fontId="49" fillId="0" borderId="0" xfId="0" applyNumberFormat="1" applyFont="1" applyFill="1" applyBorder="1" applyAlignment="1">
      <alignment horizontal="center" vertical="center" wrapText="1"/>
    </xf>
    <xf numFmtId="183" fontId="49" fillId="0" borderId="0" xfId="0" applyNumberFormat="1" applyFont="1" applyFill="1" applyBorder="1" applyAlignment="1">
      <alignment horizontal="center" vertical="center" wrapText="1"/>
    </xf>
    <xf numFmtId="189" fontId="49" fillId="0" borderId="19" xfId="0" applyNumberFormat="1" applyFont="1" applyFill="1" applyBorder="1" applyAlignment="1">
      <alignment horizontal="center" vertical="center" wrapText="1"/>
    </xf>
    <xf numFmtId="189" fontId="16" fillId="0" borderId="24" xfId="0" applyNumberFormat="1" applyFont="1" applyFill="1" applyBorder="1" applyAlignment="1">
      <alignment horizontal="center" vertical="center" wrapText="1"/>
    </xf>
    <xf numFmtId="189" fontId="16" fillId="0" borderId="22" xfId="0" applyNumberFormat="1" applyFont="1" applyFill="1" applyBorder="1" applyAlignment="1">
      <alignment horizontal="center" vertical="center" wrapText="1"/>
    </xf>
    <xf numFmtId="189" fontId="16" fillId="0" borderId="28" xfId="0" applyNumberFormat="1" applyFont="1" applyFill="1" applyBorder="1" applyAlignment="1">
      <alignment horizontal="center" vertical="center" wrapText="1"/>
    </xf>
    <xf numFmtId="0" fontId="0" fillId="0" borderId="49" xfId="0" applyFont="1" applyFill="1" applyBorder="1" applyAlignment="1">
      <alignment horizontal="center" vertical="center"/>
    </xf>
    <xf numFmtId="0" fontId="54" fillId="0" borderId="5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54" fillId="0" borderId="46" xfId="0" applyFont="1" applyFill="1" applyBorder="1" applyAlignment="1">
      <alignment horizontal="center" vertical="center" wrapText="1"/>
    </xf>
    <xf numFmtId="0" fontId="54" fillId="0" borderId="51" xfId="0" applyFont="1" applyFill="1" applyBorder="1" applyAlignment="1">
      <alignment horizontal="center" vertical="center" wrapText="1"/>
    </xf>
    <xf numFmtId="0" fontId="54" fillId="0" borderId="41" xfId="0" applyFont="1" applyFill="1" applyBorder="1" applyAlignment="1">
      <alignment horizontal="center" vertical="center" wrapText="1"/>
    </xf>
    <xf numFmtId="0" fontId="54" fillId="0" borderId="42" xfId="0" applyFont="1" applyFill="1" applyBorder="1" applyAlignment="1">
      <alignment horizontal="center" vertical="center" wrapText="1"/>
    </xf>
    <xf numFmtId="0" fontId="54" fillId="0" borderId="4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189" fontId="16" fillId="0" borderId="17" xfId="0" applyNumberFormat="1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6" fillId="0" borderId="2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454" applyFont="1" applyFill="1" applyAlignment="1">
      <alignment horizontal="center" vertical="center"/>
      <protection/>
    </xf>
    <xf numFmtId="0" fontId="3" fillId="0" borderId="0" xfId="454" applyFont="1" applyFill="1" applyAlignment="1">
      <alignment horizontal="left" vertical="center"/>
      <protection/>
    </xf>
    <xf numFmtId="0" fontId="19" fillId="0" borderId="19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11" fillId="0" borderId="52" xfId="0" applyFont="1" applyFill="1" applyBorder="1" applyAlignment="1">
      <alignment horizontal="center" vertical="center" wrapText="1"/>
    </xf>
    <xf numFmtId="227" fontId="48" fillId="0" borderId="31" xfId="452" applyNumberFormat="1" applyFont="1" applyFill="1" applyBorder="1" applyAlignment="1">
      <alignment horizontal="right" vertical="center" wrapText="1" indent="1"/>
      <protection/>
    </xf>
    <xf numFmtId="227" fontId="48" fillId="0" borderId="17" xfId="452" applyNumberFormat="1" applyFont="1" applyFill="1" applyBorder="1" applyAlignment="1">
      <alignment horizontal="right" vertical="center" wrapText="1" indent="1"/>
      <protection/>
    </xf>
    <xf numFmtId="227" fontId="48" fillId="0" borderId="32" xfId="452" applyNumberFormat="1" applyFont="1" applyFill="1" applyBorder="1" applyAlignment="1">
      <alignment horizontal="right" vertical="center" wrapText="1" indent="1"/>
      <protection/>
    </xf>
    <xf numFmtId="0" fontId="48" fillId="0" borderId="0" xfId="0" applyFont="1" applyFill="1" applyAlignment="1">
      <alignment horizontal="center" vertical="center"/>
    </xf>
    <xf numFmtId="227" fontId="11" fillId="0" borderId="25" xfId="452" applyNumberFormat="1" applyFont="1" applyFill="1" applyBorder="1" applyAlignment="1">
      <alignment horizontal="right" vertical="center" wrapText="1" indent="1"/>
      <protection/>
    </xf>
    <xf numFmtId="227" fontId="11" fillId="0" borderId="0" xfId="452" applyNumberFormat="1" applyFont="1" applyFill="1" applyBorder="1" applyAlignment="1">
      <alignment horizontal="right" vertical="center" wrapText="1" indent="1"/>
      <protection/>
    </xf>
    <xf numFmtId="227" fontId="11" fillId="0" borderId="19" xfId="452" applyNumberFormat="1" applyFont="1" applyFill="1" applyBorder="1" applyAlignment="1">
      <alignment horizontal="right" vertical="center" wrapText="1" indent="1"/>
      <protection/>
    </xf>
    <xf numFmtId="227" fontId="11" fillId="0" borderId="0" xfId="0" applyNumberFormat="1" applyFont="1" applyFill="1" applyBorder="1" applyAlignment="1">
      <alignment horizontal="right" vertical="center" wrapText="1" indent="1" shrinkToFit="1"/>
    </xf>
    <xf numFmtId="227" fontId="11" fillId="0" borderId="24" xfId="452" applyNumberFormat="1" applyFont="1" applyFill="1" applyBorder="1" applyAlignment="1">
      <alignment horizontal="right" vertical="center" wrapText="1" indent="1"/>
      <protection/>
    </xf>
    <xf numFmtId="227" fontId="11" fillId="0" borderId="22" xfId="452" applyNumberFormat="1" applyFont="1" applyFill="1" applyBorder="1" applyAlignment="1">
      <alignment horizontal="right" vertical="center" wrapText="1" indent="1"/>
      <protection/>
    </xf>
    <xf numFmtId="227" fontId="11" fillId="0" borderId="22" xfId="0" applyNumberFormat="1" applyFont="1" applyFill="1" applyBorder="1" applyAlignment="1">
      <alignment horizontal="right" vertical="center" wrapText="1" indent="1" shrinkToFit="1"/>
    </xf>
    <xf numFmtId="227" fontId="11" fillId="0" borderId="28" xfId="452" applyNumberFormat="1" applyFont="1" applyFill="1" applyBorder="1" applyAlignment="1">
      <alignment horizontal="right" vertical="center" wrapText="1" indent="1"/>
      <protection/>
    </xf>
    <xf numFmtId="0" fontId="113" fillId="0" borderId="0" xfId="0" applyFont="1" applyFill="1" applyBorder="1" applyAlignment="1" quotePrefix="1">
      <alignment horizontal="center" vertical="center" shrinkToFit="1"/>
    </xf>
    <xf numFmtId="0" fontId="112" fillId="0" borderId="0" xfId="455" applyFont="1" applyBorder="1" applyAlignment="1">
      <alignment horizontal="center" vertical="center"/>
      <protection/>
    </xf>
    <xf numFmtId="0" fontId="112" fillId="0" borderId="19" xfId="455" applyFont="1" applyBorder="1" applyAlignment="1">
      <alignment horizontal="center" vertical="center"/>
      <protection/>
    </xf>
    <xf numFmtId="0" fontId="112" fillId="0" borderId="25" xfId="455" applyFont="1" applyBorder="1" applyAlignment="1">
      <alignment horizontal="center" vertical="center"/>
      <protection/>
    </xf>
    <xf numFmtId="0" fontId="11" fillId="0" borderId="0" xfId="455" applyFont="1" applyBorder="1" applyAlignment="1">
      <alignment horizontal="center" vertical="center"/>
      <protection/>
    </xf>
    <xf numFmtId="0" fontId="11" fillId="0" borderId="19" xfId="455" applyFont="1" applyBorder="1" applyAlignment="1">
      <alignment horizontal="center" vertical="center"/>
      <protection/>
    </xf>
    <xf numFmtId="0" fontId="19" fillId="0" borderId="25" xfId="455" applyFont="1" applyBorder="1" applyAlignment="1">
      <alignment horizontal="center" vertical="center"/>
      <protection/>
    </xf>
    <xf numFmtId="0" fontId="19" fillId="0" borderId="0" xfId="455" applyFont="1" applyBorder="1" applyAlignment="1">
      <alignment horizontal="center" vertical="center"/>
      <protection/>
    </xf>
    <xf numFmtId="0" fontId="113" fillId="0" borderId="22" xfId="0" applyFont="1" applyFill="1" applyBorder="1" applyAlignment="1" quotePrefix="1">
      <alignment horizontal="center" vertical="center" wrapText="1" shrinkToFit="1"/>
    </xf>
    <xf numFmtId="0" fontId="113" fillId="0" borderId="0" xfId="0" applyFont="1" applyFill="1" applyBorder="1" applyAlignment="1">
      <alignment horizontal="center" vertical="center" shrinkToFit="1"/>
    </xf>
    <xf numFmtId="0" fontId="113" fillId="0" borderId="19" xfId="0" applyFont="1" applyFill="1" applyBorder="1" applyAlignment="1">
      <alignment horizontal="center" vertical="center" shrinkToFit="1"/>
    </xf>
    <xf numFmtId="0" fontId="113" fillId="0" borderId="22" xfId="0" applyFont="1" applyFill="1" applyBorder="1" applyAlignment="1">
      <alignment horizontal="center" vertical="center" shrinkToFit="1"/>
    </xf>
    <xf numFmtId="0" fontId="113" fillId="0" borderId="28" xfId="0" applyFont="1" applyFill="1" applyBorder="1" applyAlignment="1">
      <alignment horizontal="center" vertical="center" shrinkToFit="1"/>
    </xf>
    <xf numFmtId="0" fontId="11" fillId="0" borderId="4" xfId="455" applyFont="1" applyBorder="1" applyAlignment="1">
      <alignment horizontal="center" vertical="center" wrapText="1"/>
      <protection/>
    </xf>
    <xf numFmtId="0" fontId="11" fillId="0" borderId="4" xfId="455" applyFont="1" applyBorder="1" applyAlignment="1">
      <alignment horizontal="center" vertical="center"/>
      <protection/>
    </xf>
    <xf numFmtId="0" fontId="113" fillId="0" borderId="25" xfId="0" applyFont="1" applyFill="1" applyBorder="1" applyAlignment="1">
      <alignment horizontal="center" vertical="center" shrinkToFit="1"/>
    </xf>
    <xf numFmtId="0" fontId="10" fillId="0" borderId="0" xfId="455" applyFont="1" applyAlignment="1">
      <alignment horizontal="center" vertical="center"/>
      <protection/>
    </xf>
    <xf numFmtId="0" fontId="18" fillId="0" borderId="4" xfId="455" applyFont="1" applyBorder="1" applyAlignment="1">
      <alignment horizontal="center" vertical="center" wrapText="1"/>
      <protection/>
    </xf>
    <xf numFmtId="0" fontId="11" fillId="0" borderId="18" xfId="455" applyFont="1" applyBorder="1" applyAlignment="1">
      <alignment horizontal="center" vertical="center"/>
      <protection/>
    </xf>
    <xf numFmtId="0" fontId="19" fillId="0" borderId="19" xfId="455" applyFont="1" applyBorder="1" applyAlignment="1">
      <alignment horizontal="center" vertical="center"/>
      <protection/>
    </xf>
    <xf numFmtId="0" fontId="10" fillId="0" borderId="0" xfId="455" applyFont="1" applyBorder="1" applyAlignment="1">
      <alignment horizontal="center" vertical="center"/>
      <protection/>
    </xf>
    <xf numFmtId="0" fontId="18" fillId="0" borderId="6" xfId="455" applyFont="1" applyBorder="1" applyAlignment="1">
      <alignment horizontal="center" vertical="center" wrapText="1"/>
      <protection/>
    </xf>
    <xf numFmtId="0" fontId="11" fillId="0" borderId="6" xfId="455" applyFont="1" applyBorder="1" applyAlignment="1">
      <alignment horizontal="center" vertical="center"/>
      <protection/>
    </xf>
    <xf numFmtId="0" fontId="18" fillId="0" borderId="23" xfId="455" applyFont="1" applyBorder="1" applyAlignment="1">
      <alignment horizontal="center" vertical="center" wrapText="1"/>
      <protection/>
    </xf>
    <xf numFmtId="0" fontId="11" fillId="0" borderId="21" xfId="455" applyBorder="1">
      <alignment vertical="center"/>
      <protection/>
    </xf>
    <xf numFmtId="0" fontId="11" fillId="0" borderId="21" xfId="455" applyBorder="1" applyAlignment="1">
      <alignment horizontal="center" vertical="center"/>
      <protection/>
    </xf>
    <xf numFmtId="0" fontId="18" fillId="0" borderId="31" xfId="455" applyNumberFormat="1" applyFont="1" applyFill="1" applyBorder="1" applyAlignment="1">
      <alignment horizontal="center" vertical="center"/>
      <protection/>
    </xf>
    <xf numFmtId="0" fontId="11" fillId="0" borderId="4" xfId="455" applyNumberFormat="1" applyFont="1" applyFill="1" applyBorder="1" applyAlignment="1">
      <alignment horizontal="center" vertical="center"/>
      <protection/>
    </xf>
    <xf numFmtId="0" fontId="11" fillId="0" borderId="4" xfId="455" applyNumberFormat="1" applyFont="1" applyBorder="1" applyAlignment="1">
      <alignment horizontal="center" vertical="center"/>
      <protection/>
    </xf>
    <xf numFmtId="0" fontId="11" fillId="0" borderId="18" xfId="455" applyNumberFormat="1" applyFont="1" applyBorder="1" applyAlignment="1">
      <alignment horizontal="center" vertical="center"/>
      <protection/>
    </xf>
    <xf numFmtId="0" fontId="18" fillId="0" borderId="20" xfId="455" applyNumberFormat="1" applyFont="1" applyBorder="1" applyAlignment="1">
      <alignment horizontal="center" vertical="center" wrapText="1"/>
      <protection/>
    </xf>
    <xf numFmtId="0" fontId="11" fillId="0" borderId="20" xfId="455" applyNumberFormat="1" applyFont="1" applyBorder="1" applyAlignment="1">
      <alignment horizontal="center" vertical="center"/>
      <protection/>
    </xf>
    <xf numFmtId="0" fontId="10" fillId="22" borderId="0" xfId="455" applyFont="1" applyFill="1" applyAlignment="1">
      <alignment horizontal="center" vertical="center" shrinkToFit="1"/>
      <protection/>
    </xf>
    <xf numFmtId="0" fontId="18" fillId="0" borderId="32" xfId="455" applyFont="1" applyBorder="1" applyAlignment="1">
      <alignment horizontal="center" vertical="center" wrapText="1"/>
      <protection/>
    </xf>
    <xf numFmtId="0" fontId="11" fillId="0" borderId="28" xfId="455" applyFont="1" applyBorder="1" applyAlignment="1">
      <alignment horizontal="center" vertical="center" wrapText="1"/>
      <protection/>
    </xf>
    <xf numFmtId="0" fontId="11" fillId="0" borderId="6" xfId="455" applyFont="1" applyBorder="1" applyAlignment="1">
      <alignment horizontal="center" vertical="center" wrapText="1"/>
      <protection/>
    </xf>
    <xf numFmtId="0" fontId="18" fillId="0" borderId="17" xfId="455" applyFont="1" applyBorder="1" applyAlignment="1">
      <alignment horizontal="center" vertical="center" wrapText="1"/>
      <protection/>
    </xf>
    <xf numFmtId="0" fontId="11" fillId="26" borderId="4" xfId="455" applyFont="1" applyFill="1" applyBorder="1" applyAlignment="1">
      <alignment horizontal="center" vertical="center" wrapText="1"/>
      <protection/>
    </xf>
    <xf numFmtId="0" fontId="11" fillId="0" borderId="17" xfId="455" applyFont="1" applyBorder="1" applyAlignment="1">
      <alignment horizontal="center" vertical="center" wrapText="1"/>
      <protection/>
    </xf>
    <xf numFmtId="0" fontId="11" fillId="0" borderId="22" xfId="455" applyFont="1" applyBorder="1" applyAlignment="1">
      <alignment horizontal="center" vertical="center" wrapText="1"/>
      <protection/>
    </xf>
    <xf numFmtId="0" fontId="10" fillId="0" borderId="0" xfId="0" applyFont="1" applyFill="1" applyAlignment="1">
      <alignment horizontal="center" vertical="center" shrinkToFit="1"/>
    </xf>
    <xf numFmtId="0" fontId="3" fillId="0" borderId="31" xfId="0" applyFont="1" applyFill="1" applyBorder="1" applyAlignment="1" quotePrefix="1">
      <alignment horizontal="center" vertical="center" shrinkToFit="1"/>
    </xf>
    <xf numFmtId="0" fontId="3" fillId="0" borderId="25" xfId="0" applyFont="1" applyFill="1" applyBorder="1" applyAlignment="1" quotePrefix="1">
      <alignment horizontal="center" vertical="center" shrinkToFit="1"/>
    </xf>
    <xf numFmtId="0" fontId="11" fillId="0" borderId="4" xfId="0" applyFont="1" applyFill="1" applyBorder="1" applyAlignment="1">
      <alignment horizontal="center" vertical="center" shrinkToFit="1"/>
    </xf>
    <xf numFmtId="0" fontId="11" fillId="0" borderId="18" xfId="0" applyFont="1" applyFill="1" applyBorder="1" applyAlignment="1">
      <alignment horizontal="center" vertical="center" shrinkToFit="1"/>
    </xf>
    <xf numFmtId="0" fontId="3" fillId="0" borderId="20" xfId="0" applyFont="1" applyFill="1" applyBorder="1" applyAlignment="1">
      <alignment horizontal="center" vertical="center" wrapText="1" shrinkToFit="1"/>
    </xf>
    <xf numFmtId="0" fontId="3" fillId="0" borderId="4" xfId="0" applyFont="1" applyFill="1" applyBorder="1" applyAlignment="1">
      <alignment horizontal="center" vertical="center" wrapText="1" shrinkToFit="1"/>
    </xf>
    <xf numFmtId="0" fontId="18" fillId="0" borderId="23" xfId="0" applyFont="1" applyFill="1" applyBorder="1" applyAlignment="1">
      <alignment horizontal="center" vertical="center" wrapText="1" shrinkToFit="1"/>
    </xf>
    <xf numFmtId="0" fontId="18" fillId="0" borderId="30" xfId="0" applyFont="1" applyFill="1" applyBorder="1" applyAlignment="1">
      <alignment horizontal="center" vertical="center" shrinkToFit="1"/>
    </xf>
    <xf numFmtId="0" fontId="11" fillId="0" borderId="25" xfId="0" applyFont="1" applyFill="1" applyBorder="1" applyAlignment="1">
      <alignment horizontal="center" vertical="center" shrinkToFit="1"/>
    </xf>
    <xf numFmtId="0" fontId="11" fillId="0" borderId="30" xfId="0" applyFont="1" applyFill="1" applyBorder="1" applyAlignment="1">
      <alignment horizontal="center" vertical="center" wrapText="1" shrinkToFit="1"/>
    </xf>
    <xf numFmtId="0" fontId="11" fillId="0" borderId="21" xfId="0" applyFont="1" applyFill="1" applyBorder="1" applyAlignment="1">
      <alignment horizontal="center" vertical="center" shrinkToFit="1"/>
    </xf>
    <xf numFmtId="0" fontId="11" fillId="0" borderId="25" xfId="353" applyFont="1" applyFill="1" applyBorder="1" applyAlignment="1">
      <alignment horizontal="center" vertical="center" wrapText="1"/>
      <protection/>
    </xf>
    <xf numFmtId="0" fontId="11" fillId="0" borderId="0" xfId="353" applyFont="1" applyFill="1" applyBorder="1" applyAlignment="1">
      <alignment horizontal="center" vertical="center" wrapText="1"/>
      <protection/>
    </xf>
    <xf numFmtId="0" fontId="11" fillId="0" borderId="19" xfId="353" applyFont="1" applyFill="1" applyBorder="1" applyAlignment="1">
      <alignment horizontal="center" vertical="center" wrapText="1"/>
      <protection/>
    </xf>
    <xf numFmtId="0" fontId="64" fillId="0" borderId="0" xfId="386" applyFont="1" applyAlignment="1">
      <alignment horizontal="center" vertical="center"/>
      <protection/>
    </xf>
    <xf numFmtId="0" fontId="3" fillId="0" borderId="0" xfId="0" applyFont="1" applyFill="1" applyBorder="1" applyAlignment="1">
      <alignment horizontal="left" vertical="center" wrapText="1"/>
    </xf>
    <xf numFmtId="0" fontId="11" fillId="0" borderId="23" xfId="386" applyFont="1" applyBorder="1" applyAlignment="1">
      <alignment horizontal="center" vertical="center"/>
      <protection/>
    </xf>
    <xf numFmtId="0" fontId="11" fillId="0" borderId="30" xfId="386" applyFont="1" applyBorder="1" applyAlignment="1">
      <alignment horizontal="center" vertical="center"/>
      <protection/>
    </xf>
    <xf numFmtId="0" fontId="11" fillId="0" borderId="21" xfId="386" applyFont="1" applyBorder="1" applyAlignment="1">
      <alignment horizontal="center" vertical="center"/>
      <protection/>
    </xf>
    <xf numFmtId="0" fontId="11" fillId="0" borderId="6" xfId="386" applyFont="1" applyBorder="1" applyAlignment="1">
      <alignment horizontal="center" vertical="center" wrapText="1"/>
      <protection/>
    </xf>
    <xf numFmtId="0" fontId="11" fillId="0" borderId="31" xfId="386" applyFont="1" applyBorder="1" applyAlignment="1">
      <alignment horizontal="center" vertical="center" wrapText="1"/>
      <protection/>
    </xf>
    <xf numFmtId="0" fontId="11" fillId="0" borderId="17" xfId="386" applyFont="1" applyBorder="1" applyAlignment="1">
      <alignment horizontal="center" vertical="center" wrapText="1"/>
      <protection/>
    </xf>
    <xf numFmtId="0" fontId="11" fillId="0" borderId="24" xfId="386" applyFont="1" applyBorder="1" applyAlignment="1">
      <alignment horizontal="center" vertical="center" wrapText="1"/>
      <protection/>
    </xf>
    <xf numFmtId="0" fontId="11" fillId="0" borderId="22" xfId="386" applyFont="1" applyBorder="1" applyAlignment="1">
      <alignment horizontal="center" vertical="center" wrapText="1"/>
      <protection/>
    </xf>
    <xf numFmtId="0" fontId="11" fillId="0" borderId="30" xfId="386" applyFont="1" applyBorder="1" applyAlignment="1">
      <alignment horizontal="center" vertical="center" wrapText="1"/>
      <protection/>
    </xf>
    <xf numFmtId="0" fontId="11" fillId="0" borderId="21" xfId="386" applyFont="1" applyBorder="1" applyAlignment="1">
      <alignment horizontal="center" vertical="center" wrapText="1"/>
      <protection/>
    </xf>
    <xf numFmtId="0" fontId="11" fillId="0" borderId="24" xfId="386" applyFont="1" applyBorder="1" applyAlignment="1">
      <alignment horizontal="center" vertical="center"/>
      <protection/>
    </xf>
    <xf numFmtId="0" fontId="11" fillId="0" borderId="22" xfId="386" applyFont="1" applyBorder="1" applyAlignment="1">
      <alignment horizontal="center" vertical="center"/>
      <protection/>
    </xf>
    <xf numFmtId="0" fontId="11" fillId="0" borderId="28" xfId="386" applyFont="1" applyBorder="1" applyAlignment="1">
      <alignment horizontal="center" vertical="center"/>
      <protection/>
    </xf>
    <xf numFmtId="0" fontId="20" fillId="0" borderId="0" xfId="386" applyFont="1" applyFill="1" applyAlignment="1">
      <alignment horizontal="left" vertical="center"/>
      <protection/>
    </xf>
    <xf numFmtId="0" fontId="19" fillId="0" borderId="0" xfId="386" applyFont="1" applyFill="1" applyAlignment="1">
      <alignment horizontal="left" vertical="center"/>
      <protection/>
    </xf>
    <xf numFmtId="0" fontId="19" fillId="0" borderId="17" xfId="386" applyFont="1" applyFill="1" applyBorder="1" applyAlignment="1">
      <alignment horizontal="right" vertical="center"/>
      <protection/>
    </xf>
    <xf numFmtId="0" fontId="19" fillId="0" borderId="22" xfId="386" applyFont="1" applyFill="1" applyBorder="1" applyAlignment="1">
      <alignment horizontal="right" vertical="center"/>
      <protection/>
    </xf>
    <xf numFmtId="0" fontId="19" fillId="22" borderId="6" xfId="386" applyFont="1" applyFill="1" applyBorder="1" applyAlignment="1">
      <alignment horizontal="center" vertical="center" wrapText="1"/>
      <protection/>
    </xf>
    <xf numFmtId="0" fontId="19" fillId="22" borderId="6" xfId="386" applyFont="1" applyFill="1" applyBorder="1" applyAlignment="1">
      <alignment horizontal="center" vertical="center"/>
      <protection/>
    </xf>
    <xf numFmtId="0" fontId="19" fillId="22" borderId="23" xfId="386" applyFont="1" applyFill="1" applyBorder="1" applyAlignment="1">
      <alignment horizontal="center" vertical="center" wrapText="1"/>
      <protection/>
    </xf>
    <xf numFmtId="0" fontId="19" fillId="22" borderId="30" xfId="386" applyFont="1" applyFill="1" applyBorder="1" applyAlignment="1">
      <alignment horizontal="center" vertical="center" wrapText="1"/>
      <protection/>
    </xf>
    <xf numFmtId="0" fontId="19" fillId="22" borderId="21" xfId="386" applyFont="1" applyFill="1" applyBorder="1" applyAlignment="1">
      <alignment horizontal="center" vertical="center" wrapText="1"/>
      <protection/>
    </xf>
    <xf numFmtId="0" fontId="19" fillId="22" borderId="31" xfId="386" applyFont="1" applyFill="1" applyBorder="1" applyAlignment="1">
      <alignment horizontal="center" vertical="center" wrapText="1"/>
      <protection/>
    </xf>
    <xf numFmtId="0" fontId="19" fillId="22" borderId="17" xfId="386" applyFont="1" applyFill="1" applyBorder="1">
      <alignment vertical="center"/>
      <protection/>
    </xf>
    <xf numFmtId="0" fontId="19" fillId="22" borderId="25" xfId="386" applyFont="1" applyFill="1" applyBorder="1">
      <alignment vertical="center"/>
      <protection/>
    </xf>
    <xf numFmtId="0" fontId="19" fillId="22" borderId="22" xfId="386" applyFont="1" applyFill="1" applyBorder="1">
      <alignment vertical="center"/>
      <protection/>
    </xf>
    <xf numFmtId="0" fontId="19" fillId="22" borderId="17" xfId="386" applyFont="1" applyFill="1" applyBorder="1" applyAlignment="1">
      <alignment horizontal="center" vertical="center"/>
      <protection/>
    </xf>
    <xf numFmtId="0" fontId="19" fillId="22" borderId="32" xfId="386" applyFont="1" applyFill="1" applyBorder="1" applyAlignment="1">
      <alignment horizontal="center" vertical="center"/>
      <protection/>
    </xf>
    <xf numFmtId="0" fontId="19" fillId="22" borderId="25" xfId="386" applyFont="1" applyFill="1" applyBorder="1" applyAlignment="1">
      <alignment horizontal="center" vertical="center"/>
      <protection/>
    </xf>
    <xf numFmtId="0" fontId="19" fillId="22" borderId="22" xfId="386" applyFont="1" applyFill="1" applyBorder="1" applyAlignment="1">
      <alignment horizontal="center" vertical="center"/>
      <protection/>
    </xf>
    <xf numFmtId="0" fontId="19" fillId="22" borderId="28" xfId="386" applyFont="1" applyFill="1" applyBorder="1" applyAlignment="1">
      <alignment horizontal="center" vertical="center"/>
      <protection/>
    </xf>
    <xf numFmtId="0" fontId="19" fillId="22" borderId="31" xfId="0" applyFont="1" applyFill="1" applyBorder="1" applyAlignment="1">
      <alignment horizontal="center" vertical="center" wrapText="1" shrinkToFit="1"/>
    </xf>
    <xf numFmtId="0" fontId="19" fillId="22" borderId="25" xfId="0" applyFont="1" applyFill="1" applyBorder="1" applyAlignment="1">
      <alignment horizontal="center" vertical="center" shrinkToFit="1"/>
    </xf>
    <xf numFmtId="0" fontId="19" fillId="22" borderId="24" xfId="0" applyFont="1" applyFill="1" applyBorder="1" applyAlignment="1">
      <alignment horizontal="center" vertical="center" shrinkToFit="1"/>
    </xf>
    <xf numFmtId="0" fontId="19" fillId="22" borderId="30" xfId="386" applyFont="1" applyFill="1" applyBorder="1" applyAlignment="1">
      <alignment horizontal="center" vertical="center"/>
      <protection/>
    </xf>
    <xf numFmtId="0" fontId="19" fillId="22" borderId="21" xfId="386" applyFont="1" applyFill="1" applyBorder="1" applyAlignment="1">
      <alignment horizontal="center" vertical="center"/>
      <protection/>
    </xf>
    <xf numFmtId="0" fontId="64" fillId="0" borderId="0" xfId="386" applyFont="1" applyFill="1" applyAlignment="1">
      <alignment horizontal="center" vertical="center"/>
      <protection/>
    </xf>
    <xf numFmtId="0" fontId="19" fillId="22" borderId="20" xfId="386" applyFont="1" applyFill="1" applyBorder="1" applyAlignment="1">
      <alignment horizontal="center" vertical="center" wrapText="1"/>
      <protection/>
    </xf>
    <xf numFmtId="0" fontId="19" fillId="22" borderId="20" xfId="386" applyFont="1" applyFill="1" applyBorder="1" applyAlignment="1">
      <alignment horizontal="center" vertical="center"/>
      <protection/>
    </xf>
    <xf numFmtId="0" fontId="18" fillId="26" borderId="32" xfId="455" applyFont="1" applyFill="1" applyBorder="1" applyAlignment="1">
      <alignment horizontal="center" vertical="center" wrapText="1"/>
      <protection/>
    </xf>
    <xf numFmtId="0" fontId="18" fillId="26" borderId="19" xfId="455" applyFont="1" applyFill="1" applyBorder="1" applyAlignment="1">
      <alignment horizontal="center" vertical="center" wrapText="1"/>
      <protection/>
    </xf>
    <xf numFmtId="0" fontId="11" fillId="26" borderId="28" xfId="455" applyFont="1" applyFill="1" applyBorder="1" applyAlignment="1">
      <alignment horizontal="center" vertical="center"/>
      <protection/>
    </xf>
    <xf numFmtId="0" fontId="18" fillId="26" borderId="6" xfId="455" applyFont="1" applyFill="1" applyBorder="1" applyAlignment="1">
      <alignment horizontal="center" vertical="center" wrapText="1"/>
      <protection/>
    </xf>
    <xf numFmtId="0" fontId="11" fillId="26" borderId="6" xfId="455" applyFont="1" applyFill="1" applyBorder="1" applyAlignment="1">
      <alignment horizontal="center" vertical="center"/>
      <protection/>
    </xf>
    <xf numFmtId="0" fontId="18" fillId="26" borderId="31" xfId="455" applyFont="1" applyFill="1" applyBorder="1" applyAlignment="1">
      <alignment horizontal="center" vertical="center" wrapText="1"/>
      <protection/>
    </xf>
    <xf numFmtId="0" fontId="18" fillId="26" borderId="17" xfId="455" applyFont="1" applyFill="1" applyBorder="1" applyAlignment="1">
      <alignment horizontal="center" vertical="center" wrapText="1"/>
      <protection/>
    </xf>
    <xf numFmtId="0" fontId="18" fillId="26" borderId="25" xfId="455" applyFont="1" applyFill="1" applyBorder="1" applyAlignment="1">
      <alignment horizontal="center" vertical="center" wrapText="1"/>
      <protection/>
    </xf>
    <xf numFmtId="0" fontId="18" fillId="26" borderId="0" xfId="455" applyFont="1" applyFill="1" applyBorder="1" applyAlignment="1">
      <alignment horizontal="center" vertical="center" wrapText="1"/>
      <protection/>
    </xf>
    <xf numFmtId="0" fontId="18" fillId="26" borderId="20" xfId="455" applyFont="1" applyFill="1" applyBorder="1" applyAlignment="1">
      <alignment horizontal="center" vertical="center"/>
      <protection/>
    </xf>
    <xf numFmtId="0" fontId="18" fillId="26" borderId="4" xfId="455" applyFont="1" applyFill="1" applyBorder="1" applyAlignment="1">
      <alignment horizontal="center" vertical="center"/>
      <protection/>
    </xf>
    <xf numFmtId="0" fontId="18" fillId="26" borderId="18" xfId="455" applyFont="1" applyFill="1" applyBorder="1" applyAlignment="1">
      <alignment horizontal="center" vertical="center"/>
      <protection/>
    </xf>
    <xf numFmtId="0" fontId="11" fillId="26" borderId="17" xfId="455" applyFont="1" applyFill="1" applyBorder="1" applyAlignment="1">
      <alignment horizontal="center" vertical="center" wrapText="1"/>
      <protection/>
    </xf>
    <xf numFmtId="0" fontId="11" fillId="26" borderId="0" xfId="455" applyFont="1" applyFill="1" applyBorder="1" applyAlignment="1">
      <alignment horizontal="center" vertical="center" wrapText="1"/>
      <protection/>
    </xf>
    <xf numFmtId="0" fontId="11" fillId="26" borderId="22" xfId="455" applyFont="1" applyFill="1" applyBorder="1" applyAlignment="1">
      <alignment horizontal="center" vertical="center"/>
      <protection/>
    </xf>
    <xf numFmtId="0" fontId="11" fillId="0" borderId="19" xfId="0" applyFont="1" applyFill="1" applyBorder="1" applyAlignment="1">
      <alignment horizontal="center" vertical="center" shrinkToFit="1"/>
    </xf>
    <xf numFmtId="0" fontId="11" fillId="0" borderId="31" xfId="0" applyFont="1" applyFill="1" applyBorder="1" applyAlignment="1">
      <alignment horizontal="center" vertical="center" shrinkToFit="1"/>
    </xf>
    <xf numFmtId="0" fontId="11" fillId="0" borderId="17" xfId="0" applyFont="1" applyFill="1" applyBorder="1" applyAlignment="1">
      <alignment horizontal="center" vertical="center" shrinkToFit="1"/>
    </xf>
    <xf numFmtId="0" fontId="48" fillId="0" borderId="24" xfId="0" applyFont="1" applyFill="1" applyBorder="1" applyAlignment="1">
      <alignment horizontal="center" vertical="center" shrinkToFit="1"/>
    </xf>
    <xf numFmtId="0" fontId="48" fillId="0" borderId="22" xfId="0" applyFont="1" applyFill="1" applyBorder="1" applyAlignment="1">
      <alignment horizontal="center" vertical="center" shrinkToFit="1"/>
    </xf>
    <xf numFmtId="0" fontId="11" fillId="0" borderId="32" xfId="0" applyFont="1" applyFill="1" applyBorder="1" applyAlignment="1">
      <alignment horizontal="center" vertical="center" shrinkToFit="1"/>
    </xf>
    <xf numFmtId="0" fontId="11" fillId="0" borderId="25" xfId="0" applyFont="1" applyFill="1" applyBorder="1" applyAlignment="1" quotePrefix="1">
      <alignment horizontal="center" vertical="center" shrinkToFit="1"/>
    </xf>
    <xf numFmtId="0" fontId="11" fillId="0" borderId="19" xfId="0" applyFont="1" applyFill="1" applyBorder="1" applyAlignment="1" quotePrefix="1">
      <alignment horizontal="center" vertical="center" shrinkToFit="1"/>
    </xf>
    <xf numFmtId="0" fontId="48" fillId="0" borderId="0" xfId="0" applyFont="1" applyFill="1" applyBorder="1" applyAlignment="1">
      <alignment horizontal="center" vertical="center" shrinkToFit="1"/>
    </xf>
    <xf numFmtId="0" fontId="11" fillId="0" borderId="24" xfId="0" applyFont="1" applyFill="1" applyBorder="1" applyAlignment="1" quotePrefix="1">
      <alignment horizontal="center" vertical="center" shrinkToFit="1"/>
    </xf>
    <xf numFmtId="0" fontId="11" fillId="0" borderId="22" xfId="0" applyFont="1" applyFill="1" applyBorder="1" applyAlignment="1">
      <alignment horizontal="center" vertical="center" shrinkToFit="1"/>
    </xf>
    <xf numFmtId="0" fontId="11" fillId="0" borderId="28" xfId="0" applyFont="1" applyFill="1" applyBorder="1" applyAlignment="1">
      <alignment horizontal="center" vertical="center" shrinkToFit="1"/>
    </xf>
    <xf numFmtId="0" fontId="10" fillId="0" borderId="0" xfId="0" applyFont="1" applyFill="1" applyAlignment="1">
      <alignment horizontal="center" vertical="center"/>
    </xf>
    <xf numFmtId="0" fontId="11" fillId="0" borderId="31" xfId="0" applyFont="1" applyFill="1" applyBorder="1" applyAlignment="1">
      <alignment horizontal="center" vertical="center"/>
    </xf>
    <xf numFmtId="0" fontId="11" fillId="0" borderId="32" xfId="0" applyFont="1" applyFill="1" applyBorder="1" applyAlignment="1">
      <alignment horizontal="center" vertical="center"/>
    </xf>
    <xf numFmtId="0" fontId="11" fillId="0" borderId="31" xfId="0" applyFont="1" applyFill="1" applyBorder="1" applyAlignment="1" quotePrefix="1">
      <alignment horizontal="center" vertical="center" shrinkToFit="1"/>
    </xf>
    <xf numFmtId="0" fontId="11" fillId="0" borderId="24" xfId="0" applyFont="1" applyFill="1" applyBorder="1" applyAlignment="1">
      <alignment horizontal="center" vertical="center" shrinkToFit="1"/>
    </xf>
    <xf numFmtId="0" fontId="11" fillId="0" borderId="17" xfId="0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center" vertical="center"/>
    </xf>
    <xf numFmtId="0" fontId="11" fillId="0" borderId="28" xfId="0" applyFont="1" applyFill="1" applyBorder="1" applyAlignment="1" quotePrefix="1">
      <alignment horizontal="center" vertical="center"/>
    </xf>
    <xf numFmtId="0" fontId="11" fillId="0" borderId="22" xfId="0" applyFont="1" applyFill="1" applyBorder="1" applyAlignment="1" quotePrefix="1">
      <alignment horizontal="center" vertical="center"/>
    </xf>
    <xf numFmtId="0" fontId="11" fillId="0" borderId="25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11" fillId="0" borderId="19" xfId="0" applyFont="1" applyFill="1" applyBorder="1" applyAlignment="1" quotePrefix="1">
      <alignment horizontal="center" vertical="center"/>
    </xf>
    <xf numFmtId="0" fontId="11" fillId="0" borderId="30" xfId="0" applyFont="1" applyFill="1" applyBorder="1" applyAlignment="1">
      <alignment horizontal="center" vertical="center" shrinkToFit="1"/>
    </xf>
    <xf numFmtId="0" fontId="11" fillId="0" borderId="17" xfId="0" applyFont="1" applyFill="1" applyBorder="1" applyAlignment="1" quotePrefix="1">
      <alignment horizontal="center" vertical="center" shrinkToFit="1"/>
    </xf>
    <xf numFmtId="0" fontId="11" fillId="0" borderId="32" xfId="0" applyFont="1" applyFill="1" applyBorder="1" applyAlignment="1" quotePrefix="1">
      <alignment horizontal="center" vertical="center" shrinkToFit="1"/>
    </xf>
    <xf numFmtId="0" fontId="11" fillId="0" borderId="0" xfId="0" applyFont="1" applyFill="1" applyBorder="1" applyAlignment="1">
      <alignment horizontal="center" vertical="center" shrinkToFit="1"/>
    </xf>
    <xf numFmtId="0" fontId="11" fillId="0" borderId="0" xfId="0" applyFont="1" applyFill="1" applyBorder="1" applyAlignment="1" quotePrefix="1">
      <alignment horizontal="center" vertical="center" shrinkToFit="1"/>
    </xf>
    <xf numFmtId="0" fontId="80" fillId="0" borderId="0" xfId="0" applyFont="1" applyFill="1" applyAlignment="1">
      <alignment horizontal="left" vertical="center" shrinkToFit="1"/>
    </xf>
    <xf numFmtId="0" fontId="10" fillId="0" borderId="0" xfId="453" applyFont="1" applyAlignment="1">
      <alignment horizontal="center" vertical="center"/>
      <protection/>
    </xf>
    <xf numFmtId="0" fontId="18" fillId="22" borderId="32" xfId="453" applyFont="1" applyFill="1" applyBorder="1" applyAlignment="1">
      <alignment horizontal="center" vertical="center" wrapText="1"/>
      <protection/>
    </xf>
    <xf numFmtId="0" fontId="11" fillId="22" borderId="28" xfId="453" applyFont="1" applyFill="1" applyBorder="1" applyAlignment="1">
      <alignment horizontal="center" vertical="center" wrapText="1"/>
      <protection/>
    </xf>
    <xf numFmtId="0" fontId="11" fillId="22" borderId="31" xfId="453" applyFont="1" applyFill="1" applyBorder="1" applyAlignment="1">
      <alignment horizontal="center" vertical="center" wrapText="1"/>
      <protection/>
    </xf>
    <xf numFmtId="0" fontId="11" fillId="22" borderId="24" xfId="453" applyFont="1" applyFill="1" applyBorder="1" applyAlignment="1">
      <alignment horizontal="center" vertical="center" wrapText="1"/>
      <protection/>
    </xf>
    <xf numFmtId="0" fontId="11" fillId="0" borderId="20" xfId="0" applyFont="1" applyFill="1" applyBorder="1" applyAlignment="1">
      <alignment horizontal="center" vertical="center" shrinkToFit="1"/>
    </xf>
    <xf numFmtId="49" fontId="11" fillId="0" borderId="20" xfId="0" applyNumberFormat="1" applyFont="1" applyFill="1" applyBorder="1" applyAlignment="1">
      <alignment horizontal="center" vertical="center" shrinkToFit="1"/>
    </xf>
    <xf numFmtId="49" fontId="11" fillId="0" borderId="4" xfId="0" applyNumberFormat="1" applyFont="1" applyFill="1" applyBorder="1" applyAlignment="1">
      <alignment horizontal="center" vertical="center" shrinkToFit="1"/>
    </xf>
    <xf numFmtId="49" fontId="11" fillId="0" borderId="18" xfId="0" applyNumberFormat="1" applyFont="1" applyFill="1" applyBorder="1" applyAlignment="1">
      <alignment horizontal="center" vertical="center" shrinkToFit="1"/>
    </xf>
    <xf numFmtId="0" fontId="11" fillId="0" borderId="20" xfId="0" applyFont="1" applyFill="1" applyBorder="1" applyAlignment="1" quotePrefix="1">
      <alignment horizontal="center" vertical="center" shrinkToFit="1"/>
    </xf>
    <xf numFmtId="0" fontId="11" fillId="0" borderId="24" xfId="0" applyFont="1" applyFill="1" applyBorder="1" applyAlignment="1">
      <alignment horizontal="center" vertical="center" wrapText="1" shrinkToFit="1"/>
    </xf>
    <xf numFmtId="0" fontId="11" fillId="0" borderId="22" xfId="0" applyFont="1" applyFill="1" applyBorder="1" applyAlignment="1" quotePrefix="1">
      <alignment horizontal="center" vertical="center" wrapText="1" shrinkToFit="1"/>
    </xf>
    <xf numFmtId="0" fontId="3" fillId="0" borderId="24" xfId="0" applyFont="1" applyFill="1" applyBorder="1" applyAlignment="1">
      <alignment horizontal="center" vertical="center" wrapText="1" shrinkToFit="1"/>
    </xf>
    <xf numFmtId="0" fontId="3" fillId="0" borderId="22" xfId="0" applyFont="1" applyFill="1" applyBorder="1" applyAlignment="1">
      <alignment horizontal="center" vertical="center" shrinkToFit="1"/>
    </xf>
    <xf numFmtId="0" fontId="3" fillId="0" borderId="28" xfId="0" applyFont="1" applyFill="1" applyBorder="1" applyAlignment="1">
      <alignment horizontal="center" vertical="center" shrinkToFit="1"/>
    </xf>
    <xf numFmtId="0" fontId="3" fillId="0" borderId="24" xfId="0" applyFont="1" applyFill="1" applyBorder="1" applyAlignment="1">
      <alignment horizontal="center" vertical="center" shrinkToFit="1"/>
    </xf>
    <xf numFmtId="0" fontId="3" fillId="0" borderId="24" xfId="0" applyFont="1" applyFill="1" applyBorder="1" applyAlignment="1" quotePrefix="1">
      <alignment horizontal="center" vertical="center" shrinkToFit="1"/>
    </xf>
    <xf numFmtId="0" fontId="3" fillId="0" borderId="31" xfId="0" applyFont="1" applyFill="1" applyBorder="1" applyAlignment="1">
      <alignment horizontal="center" vertical="center" shrinkToFit="1"/>
    </xf>
    <xf numFmtId="0" fontId="3" fillId="0" borderId="17" xfId="0" applyFont="1" applyFill="1" applyBorder="1" applyAlignment="1">
      <alignment horizontal="center" vertical="center" shrinkToFit="1"/>
    </xf>
    <xf numFmtId="0" fontId="3" fillId="0" borderId="32" xfId="0" applyFont="1" applyFill="1" applyBorder="1" applyAlignment="1">
      <alignment horizontal="center" vertical="center" shrinkToFit="1"/>
    </xf>
    <xf numFmtId="0" fontId="11" fillId="0" borderId="21" xfId="0" applyFont="1" applyFill="1" applyBorder="1" applyAlignment="1">
      <alignment horizontal="center" vertical="center" wrapText="1" shrinkToFit="1"/>
    </xf>
    <xf numFmtId="0" fontId="3" fillId="0" borderId="25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3" fillId="0" borderId="19" xfId="0" applyFont="1" applyFill="1" applyBorder="1" applyAlignment="1">
      <alignment horizontal="center" vertical="center" shrinkToFit="1"/>
    </xf>
    <xf numFmtId="0" fontId="3" fillId="0" borderId="17" xfId="0" applyFont="1" applyFill="1" applyBorder="1" applyAlignment="1" quotePrefix="1">
      <alignment horizontal="center" vertical="center" shrinkToFit="1"/>
    </xf>
    <xf numFmtId="0" fontId="3" fillId="0" borderId="32" xfId="0" applyFont="1" applyFill="1" applyBorder="1" applyAlignment="1" quotePrefix="1">
      <alignment horizontal="center" vertical="center" shrinkToFit="1"/>
    </xf>
    <xf numFmtId="0" fontId="3" fillId="0" borderId="0" xfId="0" applyFont="1" applyFill="1" applyBorder="1" applyAlignment="1" quotePrefix="1">
      <alignment horizontal="center" vertical="center" shrinkToFit="1"/>
    </xf>
    <xf numFmtId="0" fontId="3" fillId="0" borderId="19" xfId="0" applyFont="1" applyFill="1" applyBorder="1" applyAlignment="1" quotePrefix="1">
      <alignment horizontal="center" vertical="center" shrinkToFit="1"/>
    </xf>
    <xf numFmtId="0" fontId="3" fillId="0" borderId="30" xfId="0" applyFont="1" applyFill="1" applyBorder="1" applyAlignment="1">
      <alignment horizontal="center" vertical="center" shrinkToFi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18" fillId="0" borderId="32" xfId="0" applyFont="1" applyFill="1" applyBorder="1" applyAlignment="1">
      <alignment horizontal="center" vertical="center" shrinkToFit="1"/>
    </xf>
    <xf numFmtId="0" fontId="18" fillId="0" borderId="19" xfId="0" applyFont="1" applyFill="1" applyBorder="1" applyAlignment="1">
      <alignment horizontal="center" vertical="center" shrinkToFit="1"/>
    </xf>
    <xf numFmtId="0" fontId="3" fillId="0" borderId="23" xfId="0" applyFont="1" applyFill="1" applyBorder="1" applyAlignment="1">
      <alignment horizontal="center" vertical="center" shrinkToFit="1"/>
    </xf>
    <xf numFmtId="0" fontId="18" fillId="0" borderId="6" xfId="0" applyFont="1" applyFill="1" applyBorder="1" applyAlignment="1">
      <alignment horizontal="center" vertical="center" shrinkToFit="1"/>
    </xf>
    <xf numFmtId="0" fontId="11" fillId="0" borderId="6" xfId="0" applyFont="1" applyFill="1" applyBorder="1" applyAlignment="1">
      <alignment horizontal="center" vertical="center" shrinkToFit="1"/>
    </xf>
    <xf numFmtId="0" fontId="3" fillId="0" borderId="23" xfId="0" applyFont="1" applyFill="1" applyBorder="1" applyAlignment="1">
      <alignment horizontal="center" vertical="center" wrapText="1" shrinkToFit="1"/>
    </xf>
    <xf numFmtId="0" fontId="11" fillId="0" borderId="23" xfId="0" applyFont="1" applyFill="1" applyBorder="1" applyAlignment="1">
      <alignment horizontal="center" vertical="center" wrapText="1" shrinkToFit="1"/>
    </xf>
    <xf numFmtId="0" fontId="65" fillId="22" borderId="43" xfId="453" applyFont="1" applyFill="1" applyBorder="1" applyAlignment="1">
      <alignment horizontal="center" vertical="center" wrapText="1"/>
      <protection/>
    </xf>
    <xf numFmtId="0" fontId="19" fillId="22" borderId="45" xfId="453" applyFont="1" applyFill="1" applyBorder="1" applyAlignment="1">
      <alignment horizontal="center" vertical="center" wrapText="1"/>
      <protection/>
    </xf>
    <xf numFmtId="0" fontId="19" fillId="22" borderId="41" xfId="453" applyFont="1" applyFill="1" applyBorder="1" applyAlignment="1">
      <alignment horizontal="center" vertical="center" wrapText="1"/>
      <protection/>
    </xf>
    <xf numFmtId="0" fontId="19" fillId="22" borderId="40" xfId="453" applyFont="1" applyFill="1" applyBorder="1" applyAlignment="1">
      <alignment horizontal="center" vertical="center" wrapText="1"/>
      <protection/>
    </xf>
    <xf numFmtId="0" fontId="52" fillId="0" borderId="42" xfId="453" applyFont="1" applyBorder="1" applyAlignment="1">
      <alignment horizontal="left"/>
      <protection/>
    </xf>
    <xf numFmtId="0" fontId="16" fillId="22" borderId="42" xfId="453" applyFont="1" applyFill="1" applyBorder="1" applyAlignment="1">
      <alignment horizontal="right"/>
      <protection/>
    </xf>
    <xf numFmtId="0" fontId="11" fillId="22" borderId="43" xfId="453" applyFont="1" applyFill="1" applyBorder="1" applyAlignment="1">
      <alignment horizontal="center" vertical="center"/>
      <protection/>
    </xf>
    <xf numFmtId="0" fontId="11" fillId="22" borderId="35" xfId="453" applyFont="1" applyFill="1" applyBorder="1" applyAlignment="1">
      <alignment horizontal="center" vertical="center"/>
      <protection/>
    </xf>
    <xf numFmtId="0" fontId="11" fillId="22" borderId="48" xfId="453" applyFont="1" applyFill="1" applyBorder="1" applyAlignment="1">
      <alignment horizontal="center" vertical="center"/>
      <protection/>
    </xf>
    <xf numFmtId="0" fontId="64" fillId="0" borderId="0" xfId="453" applyFont="1" applyFill="1" applyAlignment="1">
      <alignment horizontal="center" vertical="center"/>
      <protection/>
    </xf>
    <xf numFmtId="0" fontId="56" fillId="22" borderId="45" xfId="453" applyFont="1" applyFill="1" applyBorder="1" applyAlignment="1">
      <alignment horizontal="center" vertical="center" wrapText="1"/>
      <protection/>
    </xf>
    <xf numFmtId="0" fontId="19" fillId="22" borderId="34" xfId="453" applyFont="1" applyFill="1" applyBorder="1" applyAlignment="1">
      <alignment horizontal="center" vertical="center" wrapText="1"/>
      <protection/>
    </xf>
    <xf numFmtId="0" fontId="65" fillId="0" borderId="42" xfId="0" applyFont="1" applyFill="1" applyBorder="1" applyAlignment="1">
      <alignment horizontal="center" vertical="center"/>
    </xf>
    <xf numFmtId="0" fontId="54" fillId="0" borderId="49" xfId="0" applyFont="1" applyFill="1" applyBorder="1" applyAlignment="1">
      <alignment horizontal="center" vertical="center" wrapText="1"/>
    </xf>
    <xf numFmtId="0" fontId="54" fillId="0" borderId="45" xfId="0" applyFont="1" applyFill="1" applyBorder="1" applyAlignment="1">
      <alignment horizontal="center" vertical="center" wrapText="1"/>
    </xf>
    <xf numFmtId="0" fontId="54" fillId="0" borderId="43" xfId="0" applyFont="1" applyFill="1" applyBorder="1" applyAlignment="1">
      <alignment horizontal="center" vertical="center" wrapText="1"/>
    </xf>
    <xf numFmtId="0" fontId="54" fillId="0" borderId="44" xfId="0" applyFont="1" applyFill="1" applyBorder="1" applyAlignment="1">
      <alignment horizontal="center" vertical="center" wrapText="1"/>
    </xf>
    <xf numFmtId="0" fontId="54" fillId="0" borderId="37" xfId="0" applyFont="1" applyFill="1" applyBorder="1" applyAlignment="1">
      <alignment horizontal="center" vertical="center" wrapText="1"/>
    </xf>
    <xf numFmtId="0" fontId="54" fillId="0" borderId="26" xfId="0" applyFont="1" applyFill="1" applyBorder="1" applyAlignment="1">
      <alignment horizontal="center" vertical="center" wrapText="1"/>
    </xf>
    <xf numFmtId="0" fontId="54" fillId="0" borderId="36" xfId="0" applyFont="1" applyFill="1" applyBorder="1" applyAlignment="1">
      <alignment horizontal="center" vertical="center" wrapText="1"/>
    </xf>
    <xf numFmtId="0" fontId="53" fillId="0" borderId="41" xfId="0" applyFont="1" applyFill="1" applyBorder="1" applyAlignment="1">
      <alignment horizontal="center" vertical="center" wrapText="1"/>
    </xf>
    <xf numFmtId="0" fontId="53" fillId="0" borderId="42" xfId="0" applyFont="1" applyFill="1" applyBorder="1" applyAlignment="1">
      <alignment horizontal="center" vertical="center" wrapText="1"/>
    </xf>
    <xf numFmtId="0" fontId="53" fillId="0" borderId="40" xfId="0" applyFont="1" applyFill="1" applyBorder="1" applyAlignment="1">
      <alignment horizontal="center" vertical="center" wrapText="1"/>
    </xf>
    <xf numFmtId="0" fontId="53" fillId="0" borderId="29" xfId="0" applyFont="1" applyFill="1" applyBorder="1" applyAlignment="1">
      <alignment horizontal="center" vertical="center" wrapText="1"/>
    </xf>
    <xf numFmtId="0" fontId="54" fillId="0" borderId="53" xfId="0" applyFont="1" applyFill="1" applyBorder="1" applyAlignment="1">
      <alignment horizontal="center" vertical="center" wrapText="1"/>
    </xf>
    <xf numFmtId="0" fontId="54" fillId="0" borderId="23" xfId="0" applyFont="1" applyFill="1" applyBorder="1" applyAlignment="1">
      <alignment horizontal="center" vertical="center" wrapText="1"/>
    </xf>
    <xf numFmtId="0" fontId="54" fillId="0" borderId="30" xfId="0" applyFont="1" applyFill="1" applyBorder="1" applyAlignment="1">
      <alignment horizontal="center" vertical="center" wrapText="1"/>
    </xf>
    <xf numFmtId="0" fontId="53" fillId="0" borderId="48" xfId="0" applyFont="1" applyFill="1" applyBorder="1" applyAlignment="1">
      <alignment horizontal="center" vertical="center" wrapText="1"/>
    </xf>
    <xf numFmtId="0" fontId="53" fillId="0" borderId="47" xfId="0" applyFont="1" applyFill="1" applyBorder="1" applyAlignment="1">
      <alignment horizontal="center" vertical="center" wrapText="1"/>
    </xf>
    <xf numFmtId="0" fontId="54" fillId="0" borderId="31" xfId="0" applyFont="1" applyFill="1" applyBorder="1" applyAlignment="1">
      <alignment horizontal="center" vertical="center" wrapText="1"/>
    </xf>
    <xf numFmtId="0" fontId="54" fillId="0" borderId="54" xfId="0" applyFont="1" applyFill="1" applyBorder="1" applyAlignment="1">
      <alignment horizontal="center" vertical="center" wrapText="1"/>
    </xf>
    <xf numFmtId="0" fontId="54" fillId="0" borderId="55" xfId="0" applyFont="1" applyFill="1" applyBorder="1" applyAlignment="1">
      <alignment horizontal="center" vertical="center" wrapText="1"/>
    </xf>
    <xf numFmtId="3" fontId="78" fillId="0" borderId="50" xfId="343" applyNumberFormat="1" applyFont="1" applyFill="1" applyBorder="1" applyAlignment="1">
      <alignment horizontal="center" vertical="center" wrapText="1"/>
    </xf>
    <xf numFmtId="3" fontId="78" fillId="0" borderId="46" xfId="343" applyNumberFormat="1" applyFont="1" applyFill="1" applyBorder="1" applyAlignment="1">
      <alignment horizontal="center" vertical="center" wrapText="1"/>
    </xf>
    <xf numFmtId="3" fontId="78" fillId="0" borderId="36" xfId="343" applyNumberFormat="1" applyFont="1" applyFill="1" applyBorder="1" applyAlignment="1">
      <alignment horizontal="center" vertical="center" wrapText="1"/>
    </xf>
    <xf numFmtId="0" fontId="54" fillId="0" borderId="17" xfId="0" applyFont="1" applyFill="1" applyBorder="1" applyAlignment="1">
      <alignment horizontal="center" vertical="center" wrapText="1"/>
    </xf>
    <xf numFmtId="0" fontId="53" fillId="0" borderId="35" xfId="0" applyFont="1" applyFill="1" applyBorder="1" applyAlignment="1">
      <alignment horizontal="center" vertical="center" wrapText="1"/>
    </xf>
    <xf numFmtId="0" fontId="53" fillId="0" borderId="0" xfId="0" applyFont="1" applyFill="1" applyBorder="1" applyAlignment="1">
      <alignment horizontal="center" vertical="center" wrapText="1"/>
    </xf>
    <xf numFmtId="0" fontId="53" fillId="0" borderId="34" xfId="0" applyFont="1" applyFill="1" applyBorder="1" applyAlignment="1">
      <alignment horizontal="center" vertical="center" wrapText="1"/>
    </xf>
    <xf numFmtId="0" fontId="53" fillId="0" borderId="19" xfId="0" applyFont="1" applyFill="1" applyBorder="1" applyAlignment="1">
      <alignment horizontal="center" vertical="center" wrapText="1"/>
    </xf>
    <xf numFmtId="0" fontId="54" fillId="0" borderId="41" xfId="0" applyFont="1" applyFill="1" applyBorder="1" applyAlignment="1">
      <alignment horizontal="center" vertical="center" wrapText="1"/>
    </xf>
    <xf numFmtId="0" fontId="54" fillId="0" borderId="29" xfId="0" applyFont="1" applyFill="1" applyBorder="1" applyAlignment="1">
      <alignment horizontal="center" vertical="center" wrapText="1"/>
    </xf>
    <xf numFmtId="0" fontId="54" fillId="0" borderId="32" xfId="0" applyFont="1" applyFill="1" applyBorder="1" applyAlignment="1">
      <alignment horizontal="center" vertical="center" wrapText="1"/>
    </xf>
    <xf numFmtId="0" fontId="53" fillId="0" borderId="25" xfId="0" applyFont="1" applyFill="1" applyBorder="1" applyAlignment="1">
      <alignment horizontal="center" vertical="center" wrapText="1"/>
    </xf>
    <xf numFmtId="0" fontId="54" fillId="0" borderId="35" xfId="0" applyFont="1" applyFill="1" applyBorder="1" applyAlignment="1">
      <alignment horizontal="center" vertical="center" wrapText="1"/>
    </xf>
    <xf numFmtId="0" fontId="54" fillId="0" borderId="34" xfId="0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horizontal="center" vertical="center" wrapText="1"/>
    </xf>
    <xf numFmtId="0" fontId="54" fillId="0" borderId="19" xfId="0" applyFont="1" applyFill="1" applyBorder="1" applyAlignment="1">
      <alignment horizontal="center" vertical="center" wrapText="1"/>
    </xf>
    <xf numFmtId="0" fontId="11" fillId="0" borderId="31" xfId="0" applyFont="1" applyFill="1" applyBorder="1" applyAlignment="1">
      <alignment horizontal="center" vertical="center" wrapText="1" shrinkToFit="1"/>
    </xf>
    <xf numFmtId="0" fontId="3" fillId="0" borderId="17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right" vertical="center"/>
    </xf>
    <xf numFmtId="0" fontId="11" fillId="0" borderId="30" xfId="0" applyFont="1" applyFill="1" applyBorder="1" applyAlignment="1" quotePrefix="1">
      <alignment horizontal="center" vertical="center" shrinkToFit="1"/>
    </xf>
    <xf numFmtId="0" fontId="11" fillId="0" borderId="21" xfId="0" applyFont="1" applyFill="1" applyBorder="1" applyAlignment="1" quotePrefix="1">
      <alignment horizontal="center" vertical="center" shrinkToFit="1"/>
    </xf>
    <xf numFmtId="0" fontId="11" fillId="0" borderId="4" xfId="0" applyFont="1" applyFill="1" applyBorder="1" applyAlignment="1" quotePrefix="1">
      <alignment horizontal="center" vertical="center" shrinkToFit="1"/>
    </xf>
    <xf numFmtId="0" fontId="11" fillId="0" borderId="18" xfId="0" applyFont="1" applyFill="1" applyBorder="1" applyAlignment="1" quotePrefix="1">
      <alignment horizontal="center" vertical="center" shrinkToFit="1"/>
    </xf>
    <xf numFmtId="0" fontId="11" fillId="0" borderId="22" xfId="0" applyFont="1" applyFill="1" applyBorder="1" applyAlignment="1">
      <alignment horizontal="right"/>
    </xf>
    <xf numFmtId="0" fontId="11" fillId="0" borderId="31" xfId="0" applyFont="1" applyFill="1" applyBorder="1" applyAlignment="1" quotePrefix="1">
      <alignment horizontal="center" vertical="center" wrapText="1" shrinkToFit="1"/>
    </xf>
    <xf numFmtId="0" fontId="3" fillId="0" borderId="56" xfId="0" applyFont="1" applyFill="1" applyBorder="1" applyAlignment="1">
      <alignment horizontal="center" vertical="center" wrapText="1"/>
    </xf>
    <xf numFmtId="0" fontId="3" fillId="0" borderId="57" xfId="0" applyFont="1" applyFill="1" applyBorder="1" applyAlignment="1">
      <alignment horizontal="center" vertical="center" wrapText="1"/>
    </xf>
    <xf numFmtId="194" fontId="66" fillId="0" borderId="0" xfId="0" applyNumberFormat="1" applyFont="1" applyFill="1" applyAlignment="1">
      <alignment horizontal="center" vertical="center"/>
    </xf>
    <xf numFmtId="0" fontId="3" fillId="0" borderId="4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shrinkToFit="1"/>
    </xf>
  </cellXfs>
  <cellStyles count="447">
    <cellStyle name="Normal" xfId="0"/>
    <cellStyle name="??&amp;O?&amp;H?_x0008__x000F__x0007_?_x0007__x0001__x0001_" xfId="15"/>
    <cellStyle name="??&amp;O?&amp;H?_x0008_??_x0007__x0001__x0001_" xfId="16"/>
    <cellStyle name="_Book1" xfId="17"/>
    <cellStyle name="_Capex Tracking Control Sheet -ADMIN " xfId="18"/>
    <cellStyle name="_Project tracking Puri (Diana) per March'06 " xfId="19"/>
    <cellStyle name="_Recon with FAR " xfId="20"/>
    <cellStyle name="_금융점포(광주)" xfId="21"/>
    <cellStyle name="_은행별 점포현황(202011년12월말기준)" xfId="22"/>
    <cellStyle name="¤@?e_TEST-1 " xfId="23"/>
    <cellStyle name="20% - Accent1" xfId="24"/>
    <cellStyle name="20% - Accent2" xfId="25"/>
    <cellStyle name="20% - Accent3" xfId="26"/>
    <cellStyle name="20% - Accent4" xfId="27"/>
    <cellStyle name="20% - Accent5" xfId="28"/>
    <cellStyle name="20% - Accent6" xfId="29"/>
    <cellStyle name="20% - 강조색1" xfId="30"/>
    <cellStyle name="20% - 강조색1 2" xfId="31"/>
    <cellStyle name="20% - 강조색1 2 2" xfId="32"/>
    <cellStyle name="20% - 강조색1 3" xfId="33"/>
    <cellStyle name="20% - 강조색2" xfId="34"/>
    <cellStyle name="20% - 강조색2 2" xfId="35"/>
    <cellStyle name="20% - 강조색2 2 2" xfId="36"/>
    <cellStyle name="20% - 강조색2 3" xfId="37"/>
    <cellStyle name="20% - 강조색3" xfId="38"/>
    <cellStyle name="20% - 강조색3 2" xfId="39"/>
    <cellStyle name="20% - 강조색3 2 2" xfId="40"/>
    <cellStyle name="20% - 강조색3 3" xfId="41"/>
    <cellStyle name="20% - 강조색4" xfId="42"/>
    <cellStyle name="20% - 강조색4 2" xfId="43"/>
    <cellStyle name="20% - 강조색4 2 2" xfId="44"/>
    <cellStyle name="20% - 강조색4 3" xfId="45"/>
    <cellStyle name="20% - 강조색5" xfId="46"/>
    <cellStyle name="20% - 강조색5 2" xfId="47"/>
    <cellStyle name="20% - 강조색5 2 2" xfId="48"/>
    <cellStyle name="20% - 강조색5 3" xfId="49"/>
    <cellStyle name="20% - 강조색6" xfId="50"/>
    <cellStyle name="20% - 강조색6 2" xfId="51"/>
    <cellStyle name="20% - 강조색6 2 2" xfId="52"/>
    <cellStyle name="20% - 강조색6 3" xfId="53"/>
    <cellStyle name="40% - Accent1" xfId="54"/>
    <cellStyle name="40% - Accent2" xfId="55"/>
    <cellStyle name="40% - Accent3" xfId="56"/>
    <cellStyle name="40% - Accent4" xfId="57"/>
    <cellStyle name="40% - Accent5" xfId="58"/>
    <cellStyle name="40% - Accent6" xfId="59"/>
    <cellStyle name="40% - 강조색1" xfId="60"/>
    <cellStyle name="40% - 강조색1 2" xfId="61"/>
    <cellStyle name="40% - 강조색1 2 2" xfId="62"/>
    <cellStyle name="40% - 강조색1 3" xfId="63"/>
    <cellStyle name="40% - 강조색2" xfId="64"/>
    <cellStyle name="40% - 강조색2 2" xfId="65"/>
    <cellStyle name="40% - 강조색2 2 2" xfId="66"/>
    <cellStyle name="40% - 강조색2 3" xfId="67"/>
    <cellStyle name="40% - 강조색3" xfId="68"/>
    <cellStyle name="40% - 강조색3 2" xfId="69"/>
    <cellStyle name="40% - 강조색3 2 2" xfId="70"/>
    <cellStyle name="40% - 강조색3 3" xfId="71"/>
    <cellStyle name="40% - 강조색4" xfId="72"/>
    <cellStyle name="40% - 강조색4 2" xfId="73"/>
    <cellStyle name="40% - 강조색4 2 2" xfId="74"/>
    <cellStyle name="40% - 강조색4 3" xfId="75"/>
    <cellStyle name="40% - 강조색5" xfId="76"/>
    <cellStyle name="40% - 강조색5 2" xfId="77"/>
    <cellStyle name="40% - 강조색5 2 2" xfId="78"/>
    <cellStyle name="40% - 강조색5 3" xfId="79"/>
    <cellStyle name="40% - 강조색6" xfId="80"/>
    <cellStyle name="40% - 강조색6 2" xfId="81"/>
    <cellStyle name="40% - 강조색6 2 2" xfId="82"/>
    <cellStyle name="40% - 강조색6 3" xfId="83"/>
    <cellStyle name="60% - Accent1" xfId="84"/>
    <cellStyle name="60% - Accent2" xfId="85"/>
    <cellStyle name="60% - Accent3" xfId="86"/>
    <cellStyle name="60% - Accent4" xfId="87"/>
    <cellStyle name="60% - Accent5" xfId="88"/>
    <cellStyle name="60% - Accent6" xfId="89"/>
    <cellStyle name="60% - 강조색1" xfId="90"/>
    <cellStyle name="60% - 강조색1 2" xfId="91"/>
    <cellStyle name="60% - 강조색1 2 2" xfId="92"/>
    <cellStyle name="60% - 강조색1 3" xfId="93"/>
    <cellStyle name="60% - 강조색2" xfId="94"/>
    <cellStyle name="60% - 강조색2 2" xfId="95"/>
    <cellStyle name="60% - 강조색2 2 2" xfId="96"/>
    <cellStyle name="60% - 강조색2 3" xfId="97"/>
    <cellStyle name="60% - 강조색3" xfId="98"/>
    <cellStyle name="60% - 강조색3 2" xfId="99"/>
    <cellStyle name="60% - 강조색3 2 2" xfId="100"/>
    <cellStyle name="60% - 강조색3 3" xfId="101"/>
    <cellStyle name="60% - 강조색4" xfId="102"/>
    <cellStyle name="60% - 강조색4 2" xfId="103"/>
    <cellStyle name="60% - 강조색4 2 2" xfId="104"/>
    <cellStyle name="60% - 강조색4 3" xfId="105"/>
    <cellStyle name="60% - 강조색5" xfId="106"/>
    <cellStyle name="60% - 강조색5 2" xfId="107"/>
    <cellStyle name="60% - 강조색5 2 2" xfId="108"/>
    <cellStyle name="60% - 강조색5 3" xfId="109"/>
    <cellStyle name="60% - 강조색6" xfId="110"/>
    <cellStyle name="60% - 강조색6 2" xfId="111"/>
    <cellStyle name="60% - 강조색6 2 2" xfId="112"/>
    <cellStyle name="60% - 강조색6 3" xfId="113"/>
    <cellStyle name="A¨­￠￢￠O [0]_INQUIRY ￠?￥i¨u¡AAⓒ￢Aⓒª " xfId="114"/>
    <cellStyle name="A¨­￠￢￠O_INQUIRY ￠?￥i¨u¡AAⓒ￢Aⓒª " xfId="115"/>
    <cellStyle name="Accent1" xfId="116"/>
    <cellStyle name="Accent2" xfId="117"/>
    <cellStyle name="Accent3" xfId="118"/>
    <cellStyle name="Accent4" xfId="119"/>
    <cellStyle name="Accent5" xfId="120"/>
    <cellStyle name="Accent6" xfId="121"/>
    <cellStyle name="AeE­ [0]_°eE¹_11¿a½A " xfId="122"/>
    <cellStyle name="AeE­_°eE¹_11¿a½A " xfId="123"/>
    <cellStyle name="AeE¡ⓒ [0]_INQUIRY ￠?￥i¨u¡AAⓒ￢Aⓒª " xfId="124"/>
    <cellStyle name="AeE¡ⓒ_INQUIRY ￠?￥i¨u¡AAⓒ￢Aⓒª " xfId="125"/>
    <cellStyle name="ALIGNMENT" xfId="126"/>
    <cellStyle name="AÞ¸¶ [0]_°eE¹_11¿a½A " xfId="127"/>
    <cellStyle name="AÞ¸¶_°eE¹_11¿a½A " xfId="128"/>
    <cellStyle name="Bad" xfId="129"/>
    <cellStyle name="C¡IA¨ª_¡ic¨u¡A¨￢I¨￢¡Æ AN¡Æe " xfId="130"/>
    <cellStyle name="C￥AØ_¸AAa.¼OAI " xfId="131"/>
    <cellStyle name="Calc Currency (0)" xfId="132"/>
    <cellStyle name="Calculation" xfId="133"/>
    <cellStyle name="category" xfId="134"/>
    <cellStyle name="Check Cell" xfId="135"/>
    <cellStyle name="Comma [0]_ SG&amp;A Bridge " xfId="136"/>
    <cellStyle name="comma zerodec" xfId="137"/>
    <cellStyle name="Comma_ SG&amp;A Bridge " xfId="138"/>
    <cellStyle name="Comma0" xfId="139"/>
    <cellStyle name="Curren?_x0012_퐀_x0017_?" xfId="140"/>
    <cellStyle name="Currency [0]_ SG&amp;A Bridge " xfId="141"/>
    <cellStyle name="Currency_ SG&amp;A Bridge " xfId="142"/>
    <cellStyle name="Currency0" xfId="143"/>
    <cellStyle name="Currency1" xfId="144"/>
    <cellStyle name="Date" xfId="145"/>
    <cellStyle name="Dollar (zero dec)" xfId="146"/>
    <cellStyle name="Euro" xfId="147"/>
    <cellStyle name="Explanatory Text" xfId="148"/>
    <cellStyle name="Fixed" xfId="149"/>
    <cellStyle name="Good" xfId="150"/>
    <cellStyle name="Grey" xfId="151"/>
    <cellStyle name="Grey 2" xfId="152"/>
    <cellStyle name="HEADER" xfId="153"/>
    <cellStyle name="Header1" xfId="154"/>
    <cellStyle name="Header2" xfId="155"/>
    <cellStyle name="Heading 1" xfId="156"/>
    <cellStyle name="Heading 1 2" xfId="157"/>
    <cellStyle name="Heading 2" xfId="158"/>
    <cellStyle name="Heading 2 2" xfId="159"/>
    <cellStyle name="Heading 3" xfId="160"/>
    <cellStyle name="Heading 4" xfId="161"/>
    <cellStyle name="Hyperlink" xfId="162"/>
    <cellStyle name="Input" xfId="163"/>
    <cellStyle name="Input [yellow]" xfId="164"/>
    <cellStyle name="Input [yellow] 2" xfId="165"/>
    <cellStyle name="Linked Cell" xfId="166"/>
    <cellStyle name="Millares [0]_2AV_M_M " xfId="167"/>
    <cellStyle name="Milliers [0]_Arabian Spec" xfId="168"/>
    <cellStyle name="Milliers_Arabian Spec" xfId="169"/>
    <cellStyle name="Model" xfId="170"/>
    <cellStyle name="Mon?aire [0]_Arabian Spec" xfId="171"/>
    <cellStyle name="Mon?aire_Arabian Spec" xfId="172"/>
    <cellStyle name="Moneda [0]_2AV_M_M " xfId="173"/>
    <cellStyle name="Moneda_2AV_M_M " xfId="174"/>
    <cellStyle name="Neutral" xfId="175"/>
    <cellStyle name="Normal - Style1" xfId="176"/>
    <cellStyle name="Normal - Style1 2" xfId="177"/>
    <cellStyle name="Normal_ SG&amp;A Bridge " xfId="178"/>
    <cellStyle name="Note" xfId="179"/>
    <cellStyle name="Output" xfId="180"/>
    <cellStyle name="Percent [2]" xfId="181"/>
    <cellStyle name="subhead" xfId="182"/>
    <cellStyle name="Title" xfId="183"/>
    <cellStyle name="Total" xfId="184"/>
    <cellStyle name="Total 2" xfId="185"/>
    <cellStyle name="UM" xfId="186"/>
    <cellStyle name="Warning Text" xfId="187"/>
    <cellStyle name="강조색1" xfId="188"/>
    <cellStyle name="강조색1 2" xfId="189"/>
    <cellStyle name="강조색1 2 2" xfId="190"/>
    <cellStyle name="강조색1 3" xfId="191"/>
    <cellStyle name="강조색2" xfId="192"/>
    <cellStyle name="강조색2 2" xfId="193"/>
    <cellStyle name="강조색2 2 2" xfId="194"/>
    <cellStyle name="강조색2 3" xfId="195"/>
    <cellStyle name="강조색3" xfId="196"/>
    <cellStyle name="강조색3 2" xfId="197"/>
    <cellStyle name="강조색3 2 2" xfId="198"/>
    <cellStyle name="강조색3 3" xfId="199"/>
    <cellStyle name="강조색4" xfId="200"/>
    <cellStyle name="강조색4 2" xfId="201"/>
    <cellStyle name="강조색4 2 2" xfId="202"/>
    <cellStyle name="강조색4 3" xfId="203"/>
    <cellStyle name="강조색5" xfId="204"/>
    <cellStyle name="강조색5 2" xfId="205"/>
    <cellStyle name="강조색5 2 2" xfId="206"/>
    <cellStyle name="강조색5 3" xfId="207"/>
    <cellStyle name="강조색6" xfId="208"/>
    <cellStyle name="강조색6 2" xfId="209"/>
    <cellStyle name="강조색6 2 2" xfId="210"/>
    <cellStyle name="강조색6 3" xfId="211"/>
    <cellStyle name="경고문" xfId="212"/>
    <cellStyle name="경고문 2" xfId="213"/>
    <cellStyle name="경고문 2 2" xfId="214"/>
    <cellStyle name="경고문 3" xfId="215"/>
    <cellStyle name="계산" xfId="216"/>
    <cellStyle name="계산 2" xfId="217"/>
    <cellStyle name="계산 2 2" xfId="218"/>
    <cellStyle name="계산 3" xfId="219"/>
    <cellStyle name="고정소숫점" xfId="220"/>
    <cellStyle name="고정출력1" xfId="221"/>
    <cellStyle name="고정출력2" xfId="222"/>
    <cellStyle name="咬訌裝?INCOM1" xfId="223"/>
    <cellStyle name="咬訌裝?INCOM10" xfId="224"/>
    <cellStyle name="咬訌裝?INCOM2" xfId="225"/>
    <cellStyle name="咬訌裝?INCOM3" xfId="226"/>
    <cellStyle name="咬訌裝?INCOM4" xfId="227"/>
    <cellStyle name="咬訌裝?INCOM5" xfId="228"/>
    <cellStyle name="咬訌裝?INCOM6" xfId="229"/>
    <cellStyle name="咬訌裝?INCOM7" xfId="230"/>
    <cellStyle name="咬訌裝?INCOM8" xfId="231"/>
    <cellStyle name="咬訌裝?INCOM9" xfId="232"/>
    <cellStyle name="咬訌裝?PRIB11" xfId="233"/>
    <cellStyle name="나쁨" xfId="234"/>
    <cellStyle name="나쁨 2" xfId="235"/>
    <cellStyle name="나쁨 2 2" xfId="236"/>
    <cellStyle name="나쁨 3" xfId="237"/>
    <cellStyle name="날짜" xfId="238"/>
    <cellStyle name="달러" xfId="239"/>
    <cellStyle name="뒤에 오는 하이퍼링크_Book1" xfId="240"/>
    <cellStyle name="똿뗦먛귟 [0.00]_PRODUCT DETAIL Q1" xfId="241"/>
    <cellStyle name="똿뗦먛귟_PRODUCT DETAIL Q1" xfId="242"/>
    <cellStyle name="메모" xfId="243"/>
    <cellStyle name="메모 2" xfId="244"/>
    <cellStyle name="메모 2 2" xfId="245"/>
    <cellStyle name="메모 3" xfId="246"/>
    <cellStyle name="메모 4" xfId="247"/>
    <cellStyle name="믅됞 [0.00]_PRODUCT DETAIL Q1" xfId="248"/>
    <cellStyle name="믅됞_PRODUCT DETAIL Q1" xfId="249"/>
    <cellStyle name="바탕글" xfId="250"/>
    <cellStyle name="Percent" xfId="251"/>
    <cellStyle name="백분율 2" xfId="252"/>
    <cellStyle name="보통" xfId="253"/>
    <cellStyle name="보통 2" xfId="254"/>
    <cellStyle name="보통 2 2" xfId="255"/>
    <cellStyle name="보통 3" xfId="256"/>
    <cellStyle name="본문" xfId="257"/>
    <cellStyle name="부제목" xfId="258"/>
    <cellStyle name="뷭?_BOOKSHIP" xfId="259"/>
    <cellStyle name="설명 텍스트" xfId="260"/>
    <cellStyle name="설명 텍스트 2" xfId="261"/>
    <cellStyle name="설명 텍스트 2 2" xfId="262"/>
    <cellStyle name="설명 텍스트 3" xfId="263"/>
    <cellStyle name="셀 확인" xfId="264"/>
    <cellStyle name="셀 확인 2" xfId="265"/>
    <cellStyle name="셀 확인 2 2" xfId="266"/>
    <cellStyle name="셀 확인 3" xfId="267"/>
    <cellStyle name="숫자(R)" xfId="268"/>
    <cellStyle name="Comma" xfId="269"/>
    <cellStyle name="Comma [0]" xfId="270"/>
    <cellStyle name="쉼표 [0] 10" xfId="271"/>
    <cellStyle name="쉼표 [0] 2" xfId="272"/>
    <cellStyle name="쉼표 [0] 2 2" xfId="273"/>
    <cellStyle name="쉼표 [0] 2 3" xfId="274"/>
    <cellStyle name="쉼표 [0] 2 4" xfId="275"/>
    <cellStyle name="쉼표 [0] 28" xfId="276"/>
    <cellStyle name="쉼표 [0] 28 2" xfId="277"/>
    <cellStyle name="쉼표 [0] 3" xfId="278"/>
    <cellStyle name="쉼표 [0] 4" xfId="279"/>
    <cellStyle name="쉼표 [0] 5" xfId="280"/>
    <cellStyle name="쉼표 [0] 51" xfId="281"/>
    <cellStyle name="쉼표 [0] 6" xfId="282"/>
    <cellStyle name="쉼표 [0] 7" xfId="283"/>
    <cellStyle name="쉼표 [0] 75" xfId="284"/>
    <cellStyle name="쉼표 [0] 76" xfId="285"/>
    <cellStyle name="쉼표 [0] 78" xfId="286"/>
    <cellStyle name="쉼표 [0] 79" xfId="287"/>
    <cellStyle name="쉼표 [0] 8" xfId="288"/>
    <cellStyle name="쉼표 [0] 80" xfId="289"/>
    <cellStyle name="쉼표 [0] 81" xfId="290"/>
    <cellStyle name="쉼표 [0] 82" xfId="291"/>
    <cellStyle name="쉼표 [0] 84" xfId="292"/>
    <cellStyle name="쉼표 [0] 85" xfId="293"/>
    <cellStyle name="쉼표 [0] 9" xfId="294"/>
    <cellStyle name="스타일 1" xfId="295"/>
    <cellStyle name="스타일 1 2" xfId="296"/>
    <cellStyle name="안건회계법인" xfId="297"/>
    <cellStyle name="연결된 셀" xfId="298"/>
    <cellStyle name="연결된 셀 2" xfId="299"/>
    <cellStyle name="연결된 셀 2 2" xfId="300"/>
    <cellStyle name="연결된 셀 3" xfId="301"/>
    <cellStyle name="Followed Hyperlink" xfId="302"/>
    <cellStyle name="요약" xfId="303"/>
    <cellStyle name="요약 2" xfId="304"/>
    <cellStyle name="요약 2 2" xfId="305"/>
    <cellStyle name="요약 3" xfId="306"/>
    <cellStyle name="입력" xfId="307"/>
    <cellStyle name="입력 2" xfId="308"/>
    <cellStyle name="입력 2 2" xfId="309"/>
    <cellStyle name="입력 3" xfId="310"/>
    <cellStyle name="자리수" xfId="311"/>
    <cellStyle name="자리수0" xfId="312"/>
    <cellStyle name="작은제목" xfId="313"/>
    <cellStyle name="제목" xfId="314"/>
    <cellStyle name="제목 1" xfId="315"/>
    <cellStyle name="제목 1 2" xfId="316"/>
    <cellStyle name="제목 1 2 2" xfId="317"/>
    <cellStyle name="제목 1 3" xfId="318"/>
    <cellStyle name="제목 2" xfId="319"/>
    <cellStyle name="제목 2 2" xfId="320"/>
    <cellStyle name="제목 2 2 2" xfId="321"/>
    <cellStyle name="제목 2 3" xfId="322"/>
    <cellStyle name="제목 3" xfId="323"/>
    <cellStyle name="제목 3 2" xfId="324"/>
    <cellStyle name="제목 3 2 2" xfId="325"/>
    <cellStyle name="제목 3 3" xfId="326"/>
    <cellStyle name="제목 4" xfId="327"/>
    <cellStyle name="제목 4 2" xfId="328"/>
    <cellStyle name="제목 4 2 2" xfId="329"/>
    <cellStyle name="제목 4 3" xfId="330"/>
    <cellStyle name="제목 5" xfId="331"/>
    <cellStyle name="제목 5 2" xfId="332"/>
    <cellStyle name="제목 6" xfId="333"/>
    <cellStyle name="좋음" xfId="334"/>
    <cellStyle name="좋음 2" xfId="335"/>
    <cellStyle name="좋음 2 2" xfId="336"/>
    <cellStyle name="좋음 3" xfId="337"/>
    <cellStyle name="출력" xfId="338"/>
    <cellStyle name="출력 2" xfId="339"/>
    <cellStyle name="출력 2 2" xfId="340"/>
    <cellStyle name="출력 3" xfId="341"/>
    <cellStyle name="콤마 [0]" xfId="342"/>
    <cellStyle name="콤마 [0]_해안선및도서" xfId="343"/>
    <cellStyle name="콤마_  종  합  " xfId="344"/>
    <cellStyle name="큰제목" xfId="345"/>
    <cellStyle name="큰제목 2" xfId="346"/>
    <cellStyle name="Currency" xfId="347"/>
    <cellStyle name="Currency [0]" xfId="348"/>
    <cellStyle name="통화 [0] 2" xfId="349"/>
    <cellStyle name="퍼센트" xfId="350"/>
    <cellStyle name="표준 10" xfId="351"/>
    <cellStyle name="표준 10 2" xfId="352"/>
    <cellStyle name="표준 10 3" xfId="353"/>
    <cellStyle name="표준 100" xfId="354"/>
    <cellStyle name="표준 101" xfId="355"/>
    <cellStyle name="표준 102" xfId="356"/>
    <cellStyle name="표준 103" xfId="357"/>
    <cellStyle name="표준 109" xfId="358"/>
    <cellStyle name="표준 11" xfId="359"/>
    <cellStyle name="표준 11 2" xfId="360"/>
    <cellStyle name="표준 110" xfId="361"/>
    <cellStyle name="표준 111" xfId="362"/>
    <cellStyle name="표준 12" xfId="363"/>
    <cellStyle name="표준 13" xfId="364"/>
    <cellStyle name="표준 14" xfId="365"/>
    <cellStyle name="표준 15" xfId="366"/>
    <cellStyle name="표준 16" xfId="367"/>
    <cellStyle name="표준 168" xfId="368"/>
    <cellStyle name="표준 169" xfId="369"/>
    <cellStyle name="표준 17" xfId="370"/>
    <cellStyle name="표준 170" xfId="371"/>
    <cellStyle name="표준 171" xfId="372"/>
    <cellStyle name="표준 172" xfId="373"/>
    <cellStyle name="표준 173" xfId="374"/>
    <cellStyle name="표준 175" xfId="375"/>
    <cellStyle name="표준 176" xfId="376"/>
    <cellStyle name="표준 177" xfId="377"/>
    <cellStyle name="표준 178" xfId="378"/>
    <cellStyle name="표준 179" xfId="379"/>
    <cellStyle name="표준 18" xfId="380"/>
    <cellStyle name="표준 180" xfId="381"/>
    <cellStyle name="표준 181" xfId="382"/>
    <cellStyle name="표준 182" xfId="383"/>
    <cellStyle name="표준 183" xfId="384"/>
    <cellStyle name="표준 19" xfId="385"/>
    <cellStyle name="표준 2" xfId="386"/>
    <cellStyle name="표준 2 2" xfId="387"/>
    <cellStyle name="표준 2 3" xfId="388"/>
    <cellStyle name="표준 2 4" xfId="389"/>
    <cellStyle name="표준 2 5" xfId="390"/>
    <cellStyle name="표준 2_(붙임2) 시정통계 활용도 의견조사표" xfId="391"/>
    <cellStyle name="표준 20" xfId="392"/>
    <cellStyle name="표준 21" xfId="393"/>
    <cellStyle name="표준 22" xfId="394"/>
    <cellStyle name="표준 23" xfId="395"/>
    <cellStyle name="표준 24" xfId="396"/>
    <cellStyle name="표준 25" xfId="397"/>
    <cellStyle name="표준 26" xfId="398"/>
    <cellStyle name="표준 27" xfId="399"/>
    <cellStyle name="표준 28" xfId="400"/>
    <cellStyle name="표준 29" xfId="401"/>
    <cellStyle name="표준 3" xfId="402"/>
    <cellStyle name="표준 3 2" xfId="403"/>
    <cellStyle name="표준 3 3" xfId="404"/>
    <cellStyle name="표준 3 4" xfId="405"/>
    <cellStyle name="표준 30" xfId="406"/>
    <cellStyle name="표준 31" xfId="407"/>
    <cellStyle name="표준 32" xfId="408"/>
    <cellStyle name="표준 33" xfId="409"/>
    <cellStyle name="표준 34" xfId="410"/>
    <cellStyle name="표준 35" xfId="411"/>
    <cellStyle name="표준 36" xfId="412"/>
    <cellStyle name="표준 37" xfId="413"/>
    <cellStyle name="표준 38" xfId="414"/>
    <cellStyle name="표준 39" xfId="415"/>
    <cellStyle name="표준 4" xfId="416"/>
    <cellStyle name="표준 40" xfId="417"/>
    <cellStyle name="표준 41" xfId="418"/>
    <cellStyle name="표준 42" xfId="419"/>
    <cellStyle name="표준 43" xfId="420"/>
    <cellStyle name="표준 44" xfId="421"/>
    <cellStyle name="표준 45" xfId="422"/>
    <cellStyle name="표준 46" xfId="423"/>
    <cellStyle name="표준 47" xfId="424"/>
    <cellStyle name="표준 48" xfId="425"/>
    <cellStyle name="표준 49" xfId="426"/>
    <cellStyle name="표준 5" xfId="427"/>
    <cellStyle name="표준 50" xfId="428"/>
    <cellStyle name="표준 51" xfId="429"/>
    <cellStyle name="표준 6" xfId="430"/>
    <cellStyle name="표준 6 2" xfId="431"/>
    <cellStyle name="표준 6 3" xfId="432"/>
    <cellStyle name="표준 6 4" xfId="433"/>
    <cellStyle name="표준 6 5" xfId="434"/>
    <cellStyle name="표준 7" xfId="435"/>
    <cellStyle name="표준 79" xfId="436"/>
    <cellStyle name="표준 8" xfId="437"/>
    <cellStyle name="표준 80" xfId="438"/>
    <cellStyle name="표준 87" xfId="439"/>
    <cellStyle name="표준 88" xfId="440"/>
    <cellStyle name="표준 89" xfId="441"/>
    <cellStyle name="표준 9" xfId="442"/>
    <cellStyle name="표준 90" xfId="443"/>
    <cellStyle name="표준 91" xfId="444"/>
    <cellStyle name="표준 92" xfId="445"/>
    <cellStyle name="표준 94" xfId="446"/>
    <cellStyle name="표준 95" xfId="447"/>
    <cellStyle name="표준 96" xfId="448"/>
    <cellStyle name="표준 97" xfId="449"/>
    <cellStyle name="표준 98" xfId="450"/>
    <cellStyle name="표준 99" xfId="451"/>
    <cellStyle name="표준_-17.공공사법" xfId="452"/>
    <cellStyle name="표준_17.공공행정및사법" xfId="453"/>
    <cellStyle name="표준_인구" xfId="454"/>
    <cellStyle name="표준_총무과(인사계)_박상현" xfId="455"/>
    <cellStyle name="Hyperlink" xfId="456"/>
    <cellStyle name="하이퍼링크 2" xfId="457"/>
    <cellStyle name="합산" xfId="458"/>
    <cellStyle name="화폐기호" xfId="459"/>
    <cellStyle name="화폐기호0" xfId="4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externalLink" Target="externalLinks/externalLink1.xml" /><Relationship Id="rId34" Type="http://schemas.openxmlformats.org/officeDocument/2006/relationships/externalLink" Target="externalLinks/externalLink2.xml" /><Relationship Id="rId35" Type="http://schemas.openxmlformats.org/officeDocument/2006/relationships/externalLink" Target="externalLinks/externalLink3.xml" /><Relationship Id="rId3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51060;&#51221;&#51068;\Local%20Settings\Temporary%20Internet%20Files\Content.IE5\SBR1DEUM\&#49888;&#44508;&#54637;&#47785;&#51648;&#54364;&#47532;&#49828;&#53944;&#51089;&#50629;&#50857;\&#49888;&#44508;&#54637;&#47785;&#51648;&#54364;&#47532;&#49828;&#53944;&#51089;&#50629;&#50857;-&#48120;&#50756;&#49457;-\7&#50900;21&#51068;&#51088;\&#51648;&#54364;&#47700;&#53440;&#51088;&#47308;_2008~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4608;&#49892;&#51109;\d\&#51116;&#44032;&#48373;&#51648;&#49884;&#49444;\&#51116;&#44032;&#49884;&#49444;(2004)\&#51116;&#44032;&#49884;&#49444;&#54788;&#54889;\&#49436;&#50872;&#49884;&#51116;&#44032;&#49884;&#49444;&#54788;&#54889;(04&#49688;&#49884;&#48320;&#44221;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Local%20Settings\Temp\HAMONITEMP\_&#44060;&#49440;&#51032;&#44204;_seo_&#49688;&#5122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(2008)기존지표"/>
      <sheetName val="(2009)신규지표"/>
      <sheetName val="(2010)기관부서 신규지표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4년현황"/>
      <sheetName val="구별현황(시설)"/>
      <sheetName val="구별현황(인원)"/>
      <sheetName val="주간보호"/>
      <sheetName val="단기보호"/>
      <sheetName val="봉사원파견"/>
      <sheetName val="주간치매"/>
      <sheetName val="주간병설"/>
      <sheetName val="단"/>
      <sheetName val="가"/>
      <sheetName val="봉사원파견 (2)"/>
    </sheetNames>
    <sheetDataSet>
      <sheetData sheetId="3">
        <row r="6">
          <cell r="D6" t="str">
            <v>일반</v>
          </cell>
        </row>
        <row r="7">
          <cell r="D7" t="str">
            <v>일반</v>
          </cell>
        </row>
        <row r="8">
          <cell r="D8" t="str">
            <v>일반</v>
          </cell>
        </row>
        <row r="9">
          <cell r="D9" t="str">
            <v>일반</v>
          </cell>
        </row>
        <row r="10">
          <cell r="D10" t="str">
            <v>일반</v>
          </cell>
        </row>
        <row r="11">
          <cell r="D11" t="str">
            <v>일반</v>
          </cell>
        </row>
        <row r="12">
          <cell r="D12" t="str">
            <v>일반</v>
          </cell>
        </row>
        <row r="13">
          <cell r="D13" t="str">
            <v>일반</v>
          </cell>
        </row>
        <row r="14">
          <cell r="D14" t="str">
            <v>일반</v>
          </cell>
        </row>
        <row r="15">
          <cell r="D15" t="str">
            <v>일반</v>
          </cell>
        </row>
        <row r="16">
          <cell r="D16" t="str">
            <v>일반</v>
          </cell>
        </row>
        <row r="17">
          <cell r="D17" t="str">
            <v>일반</v>
          </cell>
        </row>
        <row r="18">
          <cell r="D18" t="str">
            <v>일반</v>
          </cell>
        </row>
        <row r="19">
          <cell r="D19" t="str">
            <v>일반</v>
          </cell>
        </row>
        <row r="20">
          <cell r="D20" t="str">
            <v>일반</v>
          </cell>
        </row>
        <row r="21">
          <cell r="D21" t="str">
            <v>일반</v>
          </cell>
        </row>
        <row r="22">
          <cell r="D22" t="str">
            <v>일반</v>
          </cell>
        </row>
        <row r="23">
          <cell r="D23" t="str">
            <v>일반</v>
          </cell>
        </row>
        <row r="24">
          <cell r="D24" t="str">
            <v>일반</v>
          </cell>
        </row>
        <row r="25">
          <cell r="D25" t="str">
            <v>일반</v>
          </cell>
        </row>
        <row r="26">
          <cell r="D26" t="str">
            <v>일반</v>
          </cell>
        </row>
        <row r="27">
          <cell r="D27" t="str">
            <v>일반</v>
          </cell>
        </row>
        <row r="28">
          <cell r="D28" t="str">
            <v>일반</v>
          </cell>
        </row>
        <row r="29">
          <cell r="D29" t="str">
            <v>일반</v>
          </cell>
        </row>
        <row r="30">
          <cell r="D30" t="str">
            <v>치매</v>
          </cell>
        </row>
        <row r="31">
          <cell r="D31" t="str">
            <v>치매</v>
          </cell>
        </row>
        <row r="32">
          <cell r="D32" t="str">
            <v>치매</v>
          </cell>
        </row>
        <row r="33">
          <cell r="D33" t="str">
            <v>치매</v>
          </cell>
        </row>
        <row r="34">
          <cell r="D34" t="str">
            <v>치매</v>
          </cell>
        </row>
        <row r="35">
          <cell r="D35" t="str">
            <v>치매</v>
          </cell>
        </row>
        <row r="36">
          <cell r="D36" t="str">
            <v>치매</v>
          </cell>
        </row>
        <row r="37">
          <cell r="D37" t="str">
            <v>치매</v>
          </cell>
        </row>
        <row r="38">
          <cell r="D38" t="str">
            <v>치매</v>
          </cell>
        </row>
        <row r="39">
          <cell r="D39" t="str">
            <v>치매</v>
          </cell>
        </row>
        <row r="40">
          <cell r="D40" t="str">
            <v>치매</v>
          </cell>
        </row>
        <row r="41">
          <cell r="D41" t="str">
            <v>치매</v>
          </cell>
        </row>
        <row r="42">
          <cell r="D42" t="str">
            <v>치매</v>
          </cell>
        </row>
        <row r="43">
          <cell r="D43" t="str">
            <v>치매</v>
          </cell>
        </row>
        <row r="44">
          <cell r="D44" t="str">
            <v>치매</v>
          </cell>
        </row>
        <row r="45">
          <cell r="D45" t="str">
            <v>치매</v>
          </cell>
        </row>
        <row r="46">
          <cell r="D46" t="str">
            <v>치매</v>
          </cell>
        </row>
        <row r="47">
          <cell r="D47" t="str">
            <v>치매</v>
          </cell>
        </row>
        <row r="48">
          <cell r="D48" t="str">
            <v>치매</v>
          </cell>
        </row>
        <row r="49">
          <cell r="D49" t="str">
            <v>치매</v>
          </cell>
        </row>
        <row r="50">
          <cell r="D50" t="str">
            <v>치매</v>
          </cell>
        </row>
        <row r="55">
          <cell r="D55" t="str">
            <v>치매</v>
          </cell>
        </row>
        <row r="56">
          <cell r="D56" t="str">
            <v>치매</v>
          </cell>
        </row>
        <row r="57">
          <cell r="D57" t="str">
            <v>치매</v>
          </cell>
        </row>
        <row r="58">
          <cell r="D58" t="str">
            <v>치매</v>
          </cell>
        </row>
        <row r="59">
          <cell r="D59" t="str">
            <v>치매</v>
          </cell>
        </row>
        <row r="60">
          <cell r="D60" t="str">
            <v>치매</v>
          </cell>
        </row>
        <row r="61">
          <cell r="D61" t="str">
            <v>치매</v>
          </cell>
        </row>
        <row r="62">
          <cell r="D62" t="str">
            <v>치매</v>
          </cell>
        </row>
        <row r="63">
          <cell r="D63" t="str">
            <v>치매</v>
          </cell>
        </row>
        <row r="64">
          <cell r="D64" t="str">
            <v>치매</v>
          </cell>
        </row>
        <row r="65">
          <cell r="D65" t="str">
            <v>치매</v>
          </cell>
        </row>
        <row r="66">
          <cell r="D66" t="str">
            <v>일반</v>
          </cell>
        </row>
        <row r="67">
          <cell r="D67" t="str">
            <v>일반</v>
          </cell>
        </row>
        <row r="68">
          <cell r="D68" t="str">
            <v>일반</v>
          </cell>
        </row>
        <row r="69">
          <cell r="D69" t="str">
            <v>일반</v>
          </cell>
        </row>
        <row r="70">
          <cell r="D70" t="str">
            <v>일반</v>
          </cell>
        </row>
        <row r="71">
          <cell r="D71" t="str">
            <v>일반</v>
          </cell>
        </row>
        <row r="72">
          <cell r="D72" t="str">
            <v>일반</v>
          </cell>
        </row>
        <row r="73">
          <cell r="D73" t="str">
            <v>일반</v>
          </cell>
        </row>
        <row r="74">
          <cell r="D74" t="str">
            <v>일반</v>
          </cell>
        </row>
        <row r="75">
          <cell r="D75" t="str">
            <v>일반</v>
          </cell>
        </row>
        <row r="76">
          <cell r="D76" t="str">
            <v>일반</v>
          </cell>
        </row>
        <row r="77">
          <cell r="D77" t="str">
            <v>일반</v>
          </cell>
        </row>
        <row r="78">
          <cell r="D78" t="str">
            <v>일반</v>
          </cell>
        </row>
        <row r="79">
          <cell r="D79" t="str">
            <v>일반</v>
          </cell>
        </row>
      </sheetData>
      <sheetData sheetId="5">
        <row r="43">
          <cell r="B43" t="str">
            <v>관할구</v>
          </cell>
        </row>
        <row r="44">
          <cell r="B44" t="str">
            <v>영등포구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개선의견"/>
      <sheetName val="6-57.친환경~"/>
      <sheetName val="10-8.주택가격지수(매매)"/>
      <sheetName val="10-8.주택가격지수(전세)"/>
      <sheetName val="10-12.지가변동률"/>
      <sheetName val="12-6.부정의료행위 단속(의료기관)"/>
      <sheetName val="12-6.의약품제조및 판매업현황"/>
      <sheetName val="12-8.공중위생업현황"/>
      <sheetName val="12-13.보건소 구강보건사업실적"/>
      <sheetName val="12-44.자원봉사자 현황"/>
      <sheetName val="13-15.녹지현황"/>
      <sheetName val="15-3.지방세징수"/>
      <sheetName val="17-7.국회의원 및 시군구의원"/>
      <sheetName val="17-21.소방장비"/>
      <sheetName val="17-26.소방대상물현황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L15"/>
  <sheetViews>
    <sheetView zoomScalePageLayoutView="0" workbookViewId="0" topLeftCell="A1">
      <selection activeCell="C21" sqref="C21"/>
    </sheetView>
  </sheetViews>
  <sheetFormatPr defaultColWidth="7.10546875" defaultRowHeight="13.5"/>
  <cols>
    <col min="1" max="1" width="6.77734375" style="29" customWidth="1"/>
    <col min="2" max="2" width="13.4453125" style="29" customWidth="1"/>
    <col min="3" max="3" width="12.5546875" style="29" customWidth="1"/>
    <col min="4" max="4" width="12.88671875" style="29" customWidth="1"/>
    <col min="5" max="5" width="12.5546875" style="29" customWidth="1"/>
    <col min="6" max="6" width="13.4453125" style="29" customWidth="1"/>
    <col min="7" max="7" width="6.6640625" style="29" customWidth="1"/>
    <col min="8" max="8" width="10.77734375" style="29" bestFit="1" customWidth="1"/>
    <col min="9" max="16384" width="7.10546875" style="29" customWidth="1"/>
  </cols>
  <sheetData>
    <row r="1" spans="1:12" s="12" customFormat="1" ht="24.75" customHeight="1">
      <c r="A1" s="739" t="s">
        <v>430</v>
      </c>
      <c r="B1" s="739"/>
      <c r="C1" s="739"/>
      <c r="D1" s="739"/>
      <c r="E1" s="739"/>
      <c r="F1" s="739"/>
      <c r="G1" s="739"/>
      <c r="H1" s="739"/>
      <c r="I1" s="11"/>
      <c r="J1" s="11"/>
      <c r="K1" s="11"/>
      <c r="L1" s="11"/>
    </row>
    <row r="2" spans="1:12" s="12" customFormat="1" ht="15.75" customHeight="1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9" s="15" customFormat="1" ht="19.5" customHeight="1">
      <c r="A3" s="13" t="s">
        <v>431</v>
      </c>
      <c r="B3" s="13"/>
      <c r="C3" s="13"/>
      <c r="D3" s="13"/>
      <c r="E3" s="13"/>
      <c r="F3" s="13"/>
      <c r="G3" s="13"/>
      <c r="H3" s="14" t="s">
        <v>432</v>
      </c>
      <c r="I3" s="13"/>
    </row>
    <row r="4" spans="1:9" s="18" customFormat="1" ht="45.75" customHeight="1">
      <c r="A4" s="740" t="s">
        <v>433</v>
      </c>
      <c r="B4" s="741"/>
      <c r="C4" s="9" t="s">
        <v>434</v>
      </c>
      <c r="D4" s="9" t="s">
        <v>435</v>
      </c>
      <c r="E4" s="16" t="s">
        <v>436</v>
      </c>
      <c r="F4" s="9" t="s">
        <v>437</v>
      </c>
      <c r="G4" s="736" t="s">
        <v>438</v>
      </c>
      <c r="H4" s="737"/>
      <c r="I4" s="17"/>
    </row>
    <row r="5" spans="1:9" s="22" customFormat="1" ht="22.5" customHeight="1">
      <c r="A5" s="730" t="s">
        <v>588</v>
      </c>
      <c r="B5" s="742"/>
      <c r="C5" s="20">
        <v>1466</v>
      </c>
      <c r="D5" s="20">
        <v>856</v>
      </c>
      <c r="E5" s="20">
        <v>268</v>
      </c>
      <c r="F5" s="20">
        <v>342</v>
      </c>
      <c r="G5" s="729" t="s">
        <v>588</v>
      </c>
      <c r="H5" s="730"/>
      <c r="I5" s="21"/>
    </row>
    <row r="6" spans="1:9" s="22" customFormat="1" ht="22.5" customHeight="1">
      <c r="A6" s="730" t="s">
        <v>590</v>
      </c>
      <c r="B6" s="742"/>
      <c r="C6" s="20">
        <v>1459</v>
      </c>
      <c r="D6" s="20">
        <v>849</v>
      </c>
      <c r="E6" s="20">
        <v>268</v>
      </c>
      <c r="F6" s="20">
        <v>342</v>
      </c>
      <c r="G6" s="729" t="s">
        <v>590</v>
      </c>
      <c r="H6" s="730"/>
      <c r="I6" s="21"/>
    </row>
    <row r="7" spans="1:9" s="22" customFormat="1" ht="22.5" customHeight="1">
      <c r="A7" s="727" t="s">
        <v>1024</v>
      </c>
      <c r="B7" s="728"/>
      <c r="C7" s="20">
        <v>1382</v>
      </c>
      <c r="D7" s="20">
        <v>779</v>
      </c>
      <c r="E7" s="20">
        <v>261</v>
      </c>
      <c r="F7" s="20">
        <v>342</v>
      </c>
      <c r="G7" s="729" t="s">
        <v>61</v>
      </c>
      <c r="H7" s="730"/>
      <c r="I7" s="21"/>
    </row>
    <row r="8" spans="1:9" s="22" customFormat="1" ht="22.5" customHeight="1">
      <c r="A8" s="727" t="s">
        <v>1107</v>
      </c>
      <c r="B8" s="728"/>
      <c r="C8" s="20">
        <v>1397</v>
      </c>
      <c r="D8" s="20">
        <v>815</v>
      </c>
      <c r="E8" s="20">
        <v>241</v>
      </c>
      <c r="F8" s="20">
        <v>341</v>
      </c>
      <c r="G8" s="729" t="s">
        <v>1107</v>
      </c>
      <c r="H8" s="730"/>
      <c r="I8" s="21"/>
    </row>
    <row r="9" spans="1:9" s="563" customFormat="1" ht="22.5" customHeight="1">
      <c r="A9" s="724" t="s">
        <v>1231</v>
      </c>
      <c r="B9" s="725"/>
      <c r="C9" s="566">
        <f>SUM(C10:C13)</f>
        <v>1420</v>
      </c>
      <c r="D9" s="566">
        <f>SUM(D10:D13)</f>
        <v>842</v>
      </c>
      <c r="E9" s="566">
        <f>SUM(E10:E13)</f>
        <v>234</v>
      </c>
      <c r="F9" s="566">
        <f>SUM(F10:F13)</f>
        <v>344</v>
      </c>
      <c r="G9" s="726" t="s">
        <v>1231</v>
      </c>
      <c r="H9" s="724"/>
      <c r="I9" s="562"/>
    </row>
    <row r="10" spans="1:9" s="565" customFormat="1" ht="22.5" customHeight="1">
      <c r="A10" s="732" t="s">
        <v>1162</v>
      </c>
      <c r="B10" s="733"/>
      <c r="C10" s="567">
        <v>1</v>
      </c>
      <c r="D10" s="567">
        <v>1</v>
      </c>
      <c r="E10" s="568"/>
      <c r="F10" s="569"/>
      <c r="G10" s="738" t="s">
        <v>1021</v>
      </c>
      <c r="H10" s="732"/>
      <c r="I10" s="564"/>
    </row>
    <row r="11" spans="1:9" s="565" customFormat="1" ht="22.5" customHeight="1">
      <c r="A11" s="970" t="s">
        <v>1238</v>
      </c>
      <c r="B11" s="733"/>
      <c r="C11" s="566">
        <v>1</v>
      </c>
      <c r="D11" s="567">
        <v>1</v>
      </c>
      <c r="E11" s="568"/>
      <c r="F11" s="569"/>
      <c r="G11" s="732" t="s">
        <v>1022</v>
      </c>
      <c r="H11" s="732"/>
      <c r="I11" s="564"/>
    </row>
    <row r="12" spans="1:8" s="565" customFormat="1" ht="22.5" customHeight="1">
      <c r="A12" s="732" t="s">
        <v>1163</v>
      </c>
      <c r="B12" s="733"/>
      <c r="C12" s="567">
        <v>1416</v>
      </c>
      <c r="D12" s="567">
        <v>838</v>
      </c>
      <c r="E12" s="567">
        <v>234</v>
      </c>
      <c r="F12" s="569">
        <v>344</v>
      </c>
      <c r="G12" s="723" t="s">
        <v>476</v>
      </c>
      <c r="H12" s="723"/>
    </row>
    <row r="13" spans="1:8" s="565" customFormat="1" ht="32.25" customHeight="1">
      <c r="A13" s="734" t="s">
        <v>1164</v>
      </c>
      <c r="B13" s="735"/>
      <c r="C13" s="573">
        <v>2</v>
      </c>
      <c r="D13" s="570">
        <v>2</v>
      </c>
      <c r="E13" s="571"/>
      <c r="F13" s="572"/>
      <c r="G13" s="731" t="s">
        <v>1023</v>
      </c>
      <c r="H13" s="731"/>
    </row>
    <row r="14" spans="1:8" s="26" customFormat="1" ht="13.5" customHeight="1">
      <c r="A14" s="26" t="s">
        <v>240</v>
      </c>
      <c r="E14" s="39"/>
      <c r="G14" s="26" t="s">
        <v>241</v>
      </c>
      <c r="H14" s="39"/>
    </row>
    <row r="15" s="26" customFormat="1" ht="13.5" customHeight="1">
      <c r="A15" s="26" t="s">
        <v>242</v>
      </c>
    </row>
    <row r="16" s="27" customFormat="1" ht="13.5"/>
    <row r="17" s="27" customFormat="1" ht="13.5"/>
    <row r="18" s="28" customFormat="1" ht="12.75"/>
  </sheetData>
  <sheetProtection/>
  <mergeCells count="21">
    <mergeCell ref="G5:H5"/>
    <mergeCell ref="G4:H4"/>
    <mergeCell ref="A10:B10"/>
    <mergeCell ref="G10:H10"/>
    <mergeCell ref="A7:B7"/>
    <mergeCell ref="G7:H7"/>
    <mergeCell ref="A1:H1"/>
    <mergeCell ref="A4:B4"/>
    <mergeCell ref="A6:B6"/>
    <mergeCell ref="G6:H6"/>
    <mergeCell ref="A5:B5"/>
    <mergeCell ref="G12:H12"/>
    <mergeCell ref="A9:B9"/>
    <mergeCell ref="G9:H9"/>
    <mergeCell ref="A8:B8"/>
    <mergeCell ref="G8:H8"/>
    <mergeCell ref="G13:H13"/>
    <mergeCell ref="A12:B12"/>
    <mergeCell ref="A13:B13"/>
    <mergeCell ref="A11:B11"/>
    <mergeCell ref="G11:H11"/>
  </mergeCells>
  <printOptions/>
  <pageMargins left="0.7480314960629921" right="0.7480314960629921" top="0.71" bottom="0.25" header="0.5118110236220472" footer="0.17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T24"/>
  <sheetViews>
    <sheetView zoomScaleSheetLayoutView="55" zoomScalePageLayoutView="0" workbookViewId="0" topLeftCell="A1">
      <selection activeCell="H18" sqref="H18"/>
    </sheetView>
  </sheetViews>
  <sheetFormatPr defaultColWidth="8.88671875" defaultRowHeight="13.5"/>
  <cols>
    <col min="1" max="1" width="7.99609375" style="183" customWidth="1"/>
    <col min="2" max="2" width="9.21484375" style="298" customWidth="1"/>
    <col min="3" max="4" width="8.5546875" style="299" customWidth="1"/>
    <col min="5" max="5" width="6.5546875" style="298" customWidth="1"/>
    <col min="6" max="7" width="8.10546875" style="183" customWidth="1"/>
    <col min="8" max="8" width="9.10546875" style="183" customWidth="1"/>
    <col min="9" max="19" width="8.10546875" style="183" customWidth="1"/>
    <col min="20" max="20" width="10.88671875" style="183" customWidth="1"/>
    <col min="21" max="16384" width="8.88671875" style="183" customWidth="1"/>
  </cols>
  <sheetData>
    <row r="1" spans="1:20" ht="36" customHeight="1">
      <c r="A1" s="846" t="s">
        <v>217</v>
      </c>
      <c r="B1" s="846"/>
      <c r="C1" s="846"/>
      <c r="D1" s="846"/>
      <c r="E1" s="846"/>
      <c r="F1" s="846"/>
      <c r="G1" s="846"/>
      <c r="H1" s="846"/>
      <c r="I1" s="846"/>
      <c r="J1" s="846"/>
      <c r="K1" s="846"/>
      <c r="L1" s="846"/>
      <c r="M1" s="846"/>
      <c r="N1" s="846"/>
      <c r="O1" s="846"/>
      <c r="P1" s="846"/>
      <c r="Q1" s="846"/>
      <c r="R1" s="846"/>
      <c r="S1" s="846"/>
      <c r="T1" s="846"/>
    </row>
    <row r="2" spans="1:20" ht="18" customHeight="1">
      <c r="A2" s="284" t="s">
        <v>146</v>
      </c>
      <c r="B2" s="285"/>
      <c r="C2" s="286"/>
      <c r="D2" s="286"/>
      <c r="E2" s="285"/>
      <c r="F2" s="287" t="s">
        <v>152</v>
      </c>
      <c r="G2" s="181"/>
      <c r="H2" s="288"/>
      <c r="I2" s="287" t="s">
        <v>152</v>
      </c>
      <c r="J2" s="287"/>
      <c r="K2" s="181"/>
      <c r="L2" s="181"/>
      <c r="M2" s="181"/>
      <c r="N2" s="288" t="s">
        <v>152</v>
      </c>
      <c r="O2" s="181"/>
      <c r="P2" s="181"/>
      <c r="Q2" s="181"/>
      <c r="R2" s="181"/>
      <c r="S2" s="181"/>
      <c r="T2" s="289" t="s">
        <v>147</v>
      </c>
    </row>
    <row r="3" spans="1:20" ht="30" customHeight="1">
      <c r="A3" s="203" t="s">
        <v>1025</v>
      </c>
      <c r="B3" s="467" t="s">
        <v>1026</v>
      </c>
      <c r="C3" s="468" t="s">
        <v>1027</v>
      </c>
      <c r="D3" s="469" t="s">
        <v>1028</v>
      </c>
      <c r="E3" s="871" t="s">
        <v>1029</v>
      </c>
      <c r="F3" s="766"/>
      <c r="G3" s="766"/>
      <c r="H3" s="767"/>
      <c r="I3" s="872" t="s">
        <v>1030</v>
      </c>
      <c r="J3" s="873"/>
      <c r="K3" s="873"/>
      <c r="L3" s="873"/>
      <c r="M3" s="874"/>
      <c r="N3" s="875" t="s">
        <v>1031</v>
      </c>
      <c r="O3" s="766"/>
      <c r="P3" s="766"/>
      <c r="Q3" s="766"/>
      <c r="R3" s="766"/>
      <c r="S3" s="767"/>
      <c r="T3" s="203" t="s">
        <v>1032</v>
      </c>
    </row>
    <row r="4" spans="1:20" ht="30" customHeight="1">
      <c r="A4" s="150"/>
      <c r="B4" s="470"/>
      <c r="C4" s="471" t="s">
        <v>1033</v>
      </c>
      <c r="D4" s="471" t="s">
        <v>1034</v>
      </c>
      <c r="E4" s="470" t="s">
        <v>1035</v>
      </c>
      <c r="F4" s="272" t="s">
        <v>1036</v>
      </c>
      <c r="G4" s="272" t="s">
        <v>1037</v>
      </c>
      <c r="H4" s="290" t="s">
        <v>1038</v>
      </c>
      <c r="I4" s="272" t="s">
        <v>1039</v>
      </c>
      <c r="J4" s="272" t="s">
        <v>1040</v>
      </c>
      <c r="K4" s="272" t="s">
        <v>1041</v>
      </c>
      <c r="L4" s="272" t="s">
        <v>1042</v>
      </c>
      <c r="M4" s="272" t="s">
        <v>1043</v>
      </c>
      <c r="N4" s="190" t="s">
        <v>1044</v>
      </c>
      <c r="O4" s="190" t="s">
        <v>1045</v>
      </c>
      <c r="P4" s="190" t="s">
        <v>1046</v>
      </c>
      <c r="Q4" s="190" t="s">
        <v>1047</v>
      </c>
      <c r="R4" s="190" t="s">
        <v>1048</v>
      </c>
      <c r="S4" s="190" t="s">
        <v>1049</v>
      </c>
      <c r="T4" s="150"/>
    </row>
    <row r="5" spans="1:20" ht="43.5" customHeight="1">
      <c r="A5" s="202" t="s">
        <v>1050</v>
      </c>
      <c r="B5" s="472" t="s">
        <v>1051</v>
      </c>
      <c r="C5" s="473" t="s">
        <v>1052</v>
      </c>
      <c r="D5" s="473" t="s">
        <v>1053</v>
      </c>
      <c r="E5" s="472" t="s">
        <v>1054</v>
      </c>
      <c r="F5" s="199" t="s">
        <v>1055</v>
      </c>
      <c r="G5" s="199" t="s">
        <v>1056</v>
      </c>
      <c r="H5" s="291" t="s">
        <v>1057</v>
      </c>
      <c r="I5" s="291" t="s">
        <v>1058</v>
      </c>
      <c r="J5" s="291" t="s">
        <v>1059</v>
      </c>
      <c r="K5" s="291" t="s">
        <v>1060</v>
      </c>
      <c r="L5" s="291" t="s">
        <v>1061</v>
      </c>
      <c r="M5" s="291" t="s">
        <v>1062</v>
      </c>
      <c r="N5" s="292" t="s">
        <v>1063</v>
      </c>
      <c r="O5" s="293"/>
      <c r="P5" s="293"/>
      <c r="Q5" s="293"/>
      <c r="R5" s="293"/>
      <c r="S5" s="294" t="s">
        <v>1064</v>
      </c>
      <c r="T5" s="202" t="s">
        <v>1065</v>
      </c>
    </row>
    <row r="6" spans="1:20" ht="22.5" customHeight="1">
      <c r="A6" s="83" t="s">
        <v>231</v>
      </c>
      <c r="B6" s="474">
        <v>34167</v>
      </c>
      <c r="C6" s="475">
        <v>16757</v>
      </c>
      <c r="D6" s="475">
        <v>17410</v>
      </c>
      <c r="E6" s="475">
        <v>67</v>
      </c>
      <c r="F6" s="475">
        <v>69</v>
      </c>
      <c r="G6" s="475">
        <v>34031</v>
      </c>
      <c r="H6" s="295" t="s">
        <v>1066</v>
      </c>
      <c r="I6" s="475">
        <v>5003</v>
      </c>
      <c r="J6" s="475">
        <v>4</v>
      </c>
      <c r="K6" s="475">
        <v>1671</v>
      </c>
      <c r="L6" s="475">
        <v>4342</v>
      </c>
      <c r="M6" s="475">
        <v>23147</v>
      </c>
      <c r="N6" s="475">
        <v>6856</v>
      </c>
      <c r="O6" s="475">
        <v>5948</v>
      </c>
      <c r="P6" s="475">
        <v>5721</v>
      </c>
      <c r="Q6" s="475">
        <v>6135</v>
      </c>
      <c r="R6" s="475">
        <v>5496</v>
      </c>
      <c r="S6" s="476">
        <v>4011</v>
      </c>
      <c r="T6" s="85" t="s">
        <v>231</v>
      </c>
    </row>
    <row r="7" spans="1:20" ht="22.5" customHeight="1">
      <c r="A7" s="83" t="s">
        <v>589</v>
      </c>
      <c r="B7" s="474">
        <v>30019</v>
      </c>
      <c r="C7" s="475">
        <v>14698</v>
      </c>
      <c r="D7" s="475">
        <v>15321</v>
      </c>
      <c r="E7" s="475">
        <v>56</v>
      </c>
      <c r="F7" s="475">
        <v>77</v>
      </c>
      <c r="G7" s="475">
        <v>29886</v>
      </c>
      <c r="H7" s="295" t="s">
        <v>300</v>
      </c>
      <c r="I7" s="475">
        <v>4243</v>
      </c>
      <c r="J7" s="475">
        <v>9</v>
      </c>
      <c r="K7" s="475">
        <v>1054</v>
      </c>
      <c r="L7" s="475">
        <v>4437</v>
      </c>
      <c r="M7" s="475">
        <v>20276</v>
      </c>
      <c r="N7" s="475">
        <v>7033</v>
      </c>
      <c r="O7" s="475">
        <v>5197</v>
      </c>
      <c r="P7" s="475">
        <v>4857</v>
      </c>
      <c r="Q7" s="475">
        <v>5089</v>
      </c>
      <c r="R7" s="475">
        <v>4468</v>
      </c>
      <c r="S7" s="476">
        <v>3375</v>
      </c>
      <c r="T7" s="85" t="s">
        <v>589</v>
      </c>
    </row>
    <row r="8" spans="1:20" ht="22.5" customHeight="1">
      <c r="A8" s="83" t="s">
        <v>1019</v>
      </c>
      <c r="B8" s="474">
        <v>30953</v>
      </c>
      <c r="C8" s="475">
        <v>15467</v>
      </c>
      <c r="D8" s="475">
        <v>15486</v>
      </c>
      <c r="E8" s="475">
        <v>76</v>
      </c>
      <c r="F8" s="475">
        <v>79</v>
      </c>
      <c r="G8" s="475">
        <v>30798</v>
      </c>
      <c r="H8" s="295">
        <v>0</v>
      </c>
      <c r="I8" s="475">
        <v>3783</v>
      </c>
      <c r="J8" s="475">
        <v>12</v>
      </c>
      <c r="K8" s="475">
        <v>1094</v>
      </c>
      <c r="L8" s="475">
        <v>4908</v>
      </c>
      <c r="M8" s="475">
        <v>21156</v>
      </c>
      <c r="N8" s="475">
        <v>7543</v>
      </c>
      <c r="O8" s="475">
        <v>5208</v>
      </c>
      <c r="P8" s="475">
        <v>4884</v>
      </c>
      <c r="Q8" s="475">
        <v>5447</v>
      </c>
      <c r="R8" s="475">
        <v>4619</v>
      </c>
      <c r="S8" s="476">
        <v>3252</v>
      </c>
      <c r="T8" s="85" t="s">
        <v>1019</v>
      </c>
    </row>
    <row r="9" spans="1:20" ht="22.5" customHeight="1">
      <c r="A9" s="83" t="s">
        <v>1107</v>
      </c>
      <c r="B9" s="474">
        <v>29587</v>
      </c>
      <c r="C9" s="475">
        <v>14588</v>
      </c>
      <c r="D9" s="475">
        <v>14999</v>
      </c>
      <c r="E9" s="475">
        <v>70</v>
      </c>
      <c r="F9" s="475">
        <v>28</v>
      </c>
      <c r="G9" s="475">
        <v>29489</v>
      </c>
      <c r="H9" s="295">
        <v>0</v>
      </c>
      <c r="I9" s="475">
        <v>2489</v>
      </c>
      <c r="J9" s="475">
        <v>13</v>
      </c>
      <c r="K9" s="475">
        <v>908</v>
      </c>
      <c r="L9" s="475">
        <v>5442</v>
      </c>
      <c r="M9" s="475">
        <v>20735</v>
      </c>
      <c r="N9" s="475">
        <v>7434</v>
      </c>
      <c r="O9" s="475">
        <v>5236</v>
      </c>
      <c r="P9" s="475">
        <v>4623</v>
      </c>
      <c r="Q9" s="475">
        <v>5126</v>
      </c>
      <c r="R9" s="475">
        <v>4298</v>
      </c>
      <c r="S9" s="476">
        <v>2870</v>
      </c>
      <c r="T9" s="85" t="s">
        <v>1107</v>
      </c>
    </row>
    <row r="10" spans="1:20" s="205" customFormat="1" ht="22.5" customHeight="1">
      <c r="A10" s="128" t="s">
        <v>1233</v>
      </c>
      <c r="B10" s="518">
        <v>31156</v>
      </c>
      <c r="C10" s="519">
        <v>15190</v>
      </c>
      <c r="D10" s="519">
        <v>15966</v>
      </c>
      <c r="E10" s="519">
        <v>84</v>
      </c>
      <c r="F10" s="519">
        <v>14</v>
      </c>
      <c r="G10" s="519">
        <v>31058</v>
      </c>
      <c r="H10" s="296">
        <v>0</v>
      </c>
      <c r="I10" s="519">
        <v>2113</v>
      </c>
      <c r="J10" s="519">
        <v>18</v>
      </c>
      <c r="K10" s="519">
        <v>555</v>
      </c>
      <c r="L10" s="519">
        <v>6739</v>
      </c>
      <c r="M10" s="519">
        <v>21731</v>
      </c>
      <c r="N10" s="519">
        <v>8494</v>
      </c>
      <c r="O10" s="519">
        <v>5882</v>
      </c>
      <c r="P10" s="519">
        <v>4388</v>
      </c>
      <c r="Q10" s="519">
        <v>5266</v>
      </c>
      <c r="R10" s="519">
        <v>4203</v>
      </c>
      <c r="S10" s="520">
        <v>2923</v>
      </c>
      <c r="T10" s="132" t="s">
        <v>1233</v>
      </c>
    </row>
    <row r="11" spans="1:20" ht="22.5" customHeight="1">
      <c r="A11" s="83" t="s">
        <v>770</v>
      </c>
      <c r="B11" s="474">
        <v>2729</v>
      </c>
      <c r="C11" s="521">
        <v>1307</v>
      </c>
      <c r="D11" s="521">
        <v>1422</v>
      </c>
      <c r="E11" s="522">
        <v>1</v>
      </c>
      <c r="F11" s="522">
        <v>1</v>
      </c>
      <c r="G11" s="475">
        <v>2727</v>
      </c>
      <c r="H11" s="296">
        <v>0</v>
      </c>
      <c r="I11" s="134">
        <v>161</v>
      </c>
      <c r="J11" s="522">
        <v>4</v>
      </c>
      <c r="K11" s="522">
        <v>102</v>
      </c>
      <c r="L11" s="522">
        <v>603</v>
      </c>
      <c r="M11" s="134">
        <v>1859</v>
      </c>
      <c r="N11" s="134">
        <v>807</v>
      </c>
      <c r="O11" s="134">
        <v>582</v>
      </c>
      <c r="P11" s="134">
        <v>336</v>
      </c>
      <c r="Q11" s="134">
        <v>485</v>
      </c>
      <c r="R11" s="134">
        <v>330</v>
      </c>
      <c r="S11" s="165">
        <v>189</v>
      </c>
      <c r="T11" s="85" t="s">
        <v>771</v>
      </c>
    </row>
    <row r="12" spans="1:20" ht="22.5" customHeight="1">
      <c r="A12" s="83" t="s">
        <v>772</v>
      </c>
      <c r="B12" s="474">
        <v>2409</v>
      </c>
      <c r="C12" s="521">
        <v>1180</v>
      </c>
      <c r="D12" s="521">
        <v>1229</v>
      </c>
      <c r="E12" s="295">
        <v>3</v>
      </c>
      <c r="F12" s="522">
        <v>0</v>
      </c>
      <c r="G12" s="475">
        <v>2406</v>
      </c>
      <c r="H12" s="296">
        <v>0</v>
      </c>
      <c r="I12" s="134">
        <v>167</v>
      </c>
      <c r="J12" s="295">
        <v>0</v>
      </c>
      <c r="K12" s="522">
        <v>55</v>
      </c>
      <c r="L12" s="522">
        <v>406</v>
      </c>
      <c r="M12" s="134">
        <v>1781</v>
      </c>
      <c r="N12" s="134">
        <v>524</v>
      </c>
      <c r="O12" s="134">
        <v>457</v>
      </c>
      <c r="P12" s="134">
        <v>342</v>
      </c>
      <c r="Q12" s="134">
        <v>418</v>
      </c>
      <c r="R12" s="134">
        <v>393</v>
      </c>
      <c r="S12" s="165">
        <v>275</v>
      </c>
      <c r="T12" s="85" t="s">
        <v>773</v>
      </c>
    </row>
    <row r="13" spans="1:20" ht="22.5" customHeight="1">
      <c r="A13" s="83" t="s">
        <v>774</v>
      </c>
      <c r="B13" s="474">
        <v>2310</v>
      </c>
      <c r="C13" s="521">
        <v>1138</v>
      </c>
      <c r="D13" s="521">
        <v>1172</v>
      </c>
      <c r="E13" s="295">
        <v>3</v>
      </c>
      <c r="F13" s="522">
        <v>0</v>
      </c>
      <c r="G13" s="475">
        <v>2307</v>
      </c>
      <c r="H13" s="296">
        <v>0</v>
      </c>
      <c r="I13" s="134">
        <v>154</v>
      </c>
      <c r="J13" s="522">
        <v>0</v>
      </c>
      <c r="K13" s="522">
        <v>33</v>
      </c>
      <c r="L13" s="522">
        <v>382</v>
      </c>
      <c r="M13" s="134">
        <v>1741</v>
      </c>
      <c r="N13" s="134">
        <v>450</v>
      </c>
      <c r="O13" s="134">
        <v>399</v>
      </c>
      <c r="P13" s="134">
        <v>379</v>
      </c>
      <c r="Q13" s="134">
        <v>400</v>
      </c>
      <c r="R13" s="134">
        <v>395</v>
      </c>
      <c r="S13" s="165">
        <v>287</v>
      </c>
      <c r="T13" s="85" t="s">
        <v>775</v>
      </c>
    </row>
    <row r="14" spans="1:20" ht="22.5" customHeight="1">
      <c r="A14" s="83" t="s">
        <v>776</v>
      </c>
      <c r="B14" s="474">
        <v>2509</v>
      </c>
      <c r="C14" s="521">
        <v>1209</v>
      </c>
      <c r="D14" s="521">
        <v>1300</v>
      </c>
      <c r="E14" s="295">
        <v>4</v>
      </c>
      <c r="F14" s="522">
        <v>0</v>
      </c>
      <c r="G14" s="475">
        <v>2505</v>
      </c>
      <c r="H14" s="296">
        <v>0</v>
      </c>
      <c r="I14" s="134">
        <v>192</v>
      </c>
      <c r="J14" s="522">
        <v>1</v>
      </c>
      <c r="K14" s="522">
        <v>40</v>
      </c>
      <c r="L14" s="522">
        <v>473</v>
      </c>
      <c r="M14" s="134">
        <v>1803</v>
      </c>
      <c r="N14" s="134">
        <v>560</v>
      </c>
      <c r="O14" s="134">
        <v>396</v>
      </c>
      <c r="P14" s="134">
        <v>342</v>
      </c>
      <c r="Q14" s="134">
        <v>449</v>
      </c>
      <c r="R14" s="134">
        <v>448</v>
      </c>
      <c r="S14" s="165">
        <v>314</v>
      </c>
      <c r="T14" s="85" t="s">
        <v>777</v>
      </c>
    </row>
    <row r="15" spans="1:20" ht="22.5" customHeight="1">
      <c r="A15" s="83" t="s">
        <v>778</v>
      </c>
      <c r="B15" s="474">
        <v>2256</v>
      </c>
      <c r="C15" s="521">
        <v>1094</v>
      </c>
      <c r="D15" s="521">
        <v>1162</v>
      </c>
      <c r="E15" s="296">
        <v>0</v>
      </c>
      <c r="F15" s="522">
        <v>2</v>
      </c>
      <c r="G15" s="475">
        <v>2254</v>
      </c>
      <c r="H15" s="296">
        <v>0</v>
      </c>
      <c r="I15" s="134">
        <v>192</v>
      </c>
      <c r="J15" s="522">
        <v>2</v>
      </c>
      <c r="K15" s="522">
        <v>36</v>
      </c>
      <c r="L15" s="522">
        <v>420</v>
      </c>
      <c r="M15" s="134">
        <v>1606</v>
      </c>
      <c r="N15" s="523">
        <v>541</v>
      </c>
      <c r="O15" s="134">
        <v>417</v>
      </c>
      <c r="P15" s="134">
        <v>343</v>
      </c>
      <c r="Q15" s="134">
        <v>391</v>
      </c>
      <c r="R15" s="134">
        <v>323</v>
      </c>
      <c r="S15" s="165">
        <v>241</v>
      </c>
      <c r="T15" s="88" t="s">
        <v>779</v>
      </c>
    </row>
    <row r="16" spans="1:20" ht="22.5" customHeight="1">
      <c r="A16" s="83" t="s">
        <v>780</v>
      </c>
      <c r="B16" s="474">
        <v>2293</v>
      </c>
      <c r="C16" s="521">
        <v>1121</v>
      </c>
      <c r="D16" s="521">
        <v>1172</v>
      </c>
      <c r="E16" s="295">
        <v>2</v>
      </c>
      <c r="F16" s="522">
        <v>0</v>
      </c>
      <c r="G16" s="475">
        <v>2291</v>
      </c>
      <c r="H16" s="296">
        <v>0</v>
      </c>
      <c r="I16" s="134">
        <v>165</v>
      </c>
      <c r="J16" s="522">
        <v>5</v>
      </c>
      <c r="K16" s="522">
        <v>48</v>
      </c>
      <c r="L16" s="522">
        <v>522</v>
      </c>
      <c r="M16" s="134">
        <v>1553</v>
      </c>
      <c r="N16" s="134">
        <v>692</v>
      </c>
      <c r="O16" s="134">
        <v>474</v>
      </c>
      <c r="P16" s="134">
        <v>294</v>
      </c>
      <c r="Q16" s="134">
        <v>351</v>
      </c>
      <c r="R16" s="134">
        <v>289</v>
      </c>
      <c r="S16" s="165">
        <v>193</v>
      </c>
      <c r="T16" s="85" t="s">
        <v>781</v>
      </c>
    </row>
    <row r="17" spans="1:20" ht="22.5" customHeight="1">
      <c r="A17" s="83" t="s">
        <v>782</v>
      </c>
      <c r="B17" s="474">
        <v>3128</v>
      </c>
      <c r="C17" s="521">
        <v>1474</v>
      </c>
      <c r="D17" s="521">
        <v>1654</v>
      </c>
      <c r="E17" s="295">
        <v>5</v>
      </c>
      <c r="F17" s="522">
        <v>2</v>
      </c>
      <c r="G17" s="475">
        <v>3121</v>
      </c>
      <c r="H17" s="296">
        <v>0</v>
      </c>
      <c r="I17" s="134">
        <v>297</v>
      </c>
      <c r="J17" s="522">
        <v>1</v>
      </c>
      <c r="K17" s="522">
        <v>60</v>
      </c>
      <c r="L17" s="522">
        <v>686</v>
      </c>
      <c r="M17" s="134">
        <v>2084</v>
      </c>
      <c r="N17" s="134">
        <v>940</v>
      </c>
      <c r="O17" s="134">
        <v>601</v>
      </c>
      <c r="P17" s="134">
        <v>385</v>
      </c>
      <c r="Q17" s="134">
        <v>436</v>
      </c>
      <c r="R17" s="134">
        <v>385</v>
      </c>
      <c r="S17" s="165">
        <v>381</v>
      </c>
      <c r="T17" s="85" t="s">
        <v>783</v>
      </c>
    </row>
    <row r="18" spans="1:20" ht="22.5" customHeight="1">
      <c r="A18" s="83" t="s">
        <v>784</v>
      </c>
      <c r="B18" s="474">
        <v>2428</v>
      </c>
      <c r="C18" s="521">
        <v>1202</v>
      </c>
      <c r="D18" s="521">
        <v>1226</v>
      </c>
      <c r="E18" s="295">
        <v>7</v>
      </c>
      <c r="F18" s="522">
        <v>1</v>
      </c>
      <c r="G18" s="475">
        <v>2420</v>
      </c>
      <c r="H18" s="296">
        <v>0</v>
      </c>
      <c r="I18" s="134">
        <v>148</v>
      </c>
      <c r="J18" s="522">
        <v>1</v>
      </c>
      <c r="K18" s="522">
        <v>47</v>
      </c>
      <c r="L18" s="522">
        <v>425</v>
      </c>
      <c r="M18" s="134">
        <v>1807</v>
      </c>
      <c r="N18" s="134">
        <v>542</v>
      </c>
      <c r="O18" s="134">
        <v>476</v>
      </c>
      <c r="P18" s="134">
        <v>384</v>
      </c>
      <c r="Q18" s="134">
        <v>388</v>
      </c>
      <c r="R18" s="134">
        <v>388</v>
      </c>
      <c r="S18" s="165">
        <v>250</v>
      </c>
      <c r="T18" s="85" t="s">
        <v>785</v>
      </c>
    </row>
    <row r="19" spans="1:20" ht="22.5" customHeight="1">
      <c r="A19" s="83" t="s">
        <v>786</v>
      </c>
      <c r="B19" s="474">
        <v>2321</v>
      </c>
      <c r="C19" s="521">
        <v>1166</v>
      </c>
      <c r="D19" s="521">
        <v>1155</v>
      </c>
      <c r="E19" s="296">
        <v>7</v>
      </c>
      <c r="F19" s="522">
        <v>3</v>
      </c>
      <c r="G19" s="475">
        <v>2311</v>
      </c>
      <c r="H19" s="296">
        <v>0</v>
      </c>
      <c r="I19" s="134">
        <v>155</v>
      </c>
      <c r="J19" s="522">
        <v>0</v>
      </c>
      <c r="K19" s="522">
        <v>25</v>
      </c>
      <c r="L19" s="522">
        <v>411</v>
      </c>
      <c r="M19" s="134">
        <v>1730</v>
      </c>
      <c r="N19" s="134">
        <v>507</v>
      </c>
      <c r="O19" s="134">
        <v>452</v>
      </c>
      <c r="P19" s="134">
        <v>398</v>
      </c>
      <c r="Q19" s="134">
        <v>413</v>
      </c>
      <c r="R19" s="134">
        <v>324</v>
      </c>
      <c r="S19" s="165">
        <v>227</v>
      </c>
      <c r="T19" s="85" t="s">
        <v>787</v>
      </c>
    </row>
    <row r="20" spans="1:20" ht="22.5" customHeight="1">
      <c r="A20" s="83" t="s">
        <v>788</v>
      </c>
      <c r="B20" s="474">
        <v>2579</v>
      </c>
      <c r="C20" s="521">
        <v>1234</v>
      </c>
      <c r="D20" s="521">
        <v>1345</v>
      </c>
      <c r="E20" s="295">
        <v>8</v>
      </c>
      <c r="F20" s="522">
        <v>1</v>
      </c>
      <c r="G20" s="134">
        <v>2570</v>
      </c>
      <c r="H20" s="296">
        <v>0</v>
      </c>
      <c r="I20" s="134">
        <v>139</v>
      </c>
      <c r="J20" s="522">
        <v>1</v>
      </c>
      <c r="K20" s="522">
        <v>31</v>
      </c>
      <c r="L20" s="522">
        <v>563</v>
      </c>
      <c r="M20" s="134">
        <v>1845</v>
      </c>
      <c r="N20" s="134">
        <v>693</v>
      </c>
      <c r="O20" s="134">
        <v>458</v>
      </c>
      <c r="P20" s="134">
        <v>408</v>
      </c>
      <c r="Q20" s="134">
        <v>478</v>
      </c>
      <c r="R20" s="134">
        <v>317</v>
      </c>
      <c r="S20" s="165">
        <v>225</v>
      </c>
      <c r="T20" s="85" t="s">
        <v>789</v>
      </c>
    </row>
    <row r="21" spans="1:20" ht="22.5" customHeight="1">
      <c r="A21" s="83" t="s">
        <v>790</v>
      </c>
      <c r="B21" s="474">
        <v>2682</v>
      </c>
      <c r="C21" s="521">
        <v>1348</v>
      </c>
      <c r="D21" s="521">
        <v>1334</v>
      </c>
      <c r="E21" s="295">
        <v>4</v>
      </c>
      <c r="F21" s="522">
        <v>3</v>
      </c>
      <c r="G21" s="134">
        <v>2675</v>
      </c>
      <c r="H21" s="296">
        <v>0</v>
      </c>
      <c r="I21" s="134">
        <v>152</v>
      </c>
      <c r="J21" s="522">
        <v>3</v>
      </c>
      <c r="K21" s="522">
        <v>30</v>
      </c>
      <c r="L21" s="522">
        <v>774</v>
      </c>
      <c r="M21" s="134">
        <v>1723</v>
      </c>
      <c r="N21" s="134">
        <v>930</v>
      </c>
      <c r="O21" s="134">
        <v>471</v>
      </c>
      <c r="P21" s="134">
        <v>366</v>
      </c>
      <c r="Q21" s="134">
        <v>454</v>
      </c>
      <c r="R21" s="134">
        <v>294</v>
      </c>
      <c r="S21" s="165">
        <v>167</v>
      </c>
      <c r="T21" s="85" t="s">
        <v>791</v>
      </c>
    </row>
    <row r="22" spans="1:20" ht="22.5" customHeight="1">
      <c r="A22" s="89" t="s">
        <v>792</v>
      </c>
      <c r="B22" s="524">
        <v>3512</v>
      </c>
      <c r="C22" s="525">
        <v>1717</v>
      </c>
      <c r="D22" s="525">
        <v>1795</v>
      </c>
      <c r="E22" s="526">
        <v>40</v>
      </c>
      <c r="F22" s="527">
        <v>1</v>
      </c>
      <c r="G22" s="139">
        <v>3471</v>
      </c>
      <c r="H22" s="261">
        <v>0</v>
      </c>
      <c r="I22" s="139">
        <v>191</v>
      </c>
      <c r="J22" s="527">
        <v>0</v>
      </c>
      <c r="K22" s="527">
        <v>48</v>
      </c>
      <c r="L22" s="527">
        <v>1074</v>
      </c>
      <c r="M22" s="139">
        <v>2199</v>
      </c>
      <c r="N22" s="139">
        <v>1308</v>
      </c>
      <c r="O22" s="139">
        <v>699</v>
      </c>
      <c r="P22" s="139">
        <v>411</v>
      </c>
      <c r="Q22" s="139">
        <v>603</v>
      </c>
      <c r="R22" s="139">
        <v>317</v>
      </c>
      <c r="S22" s="161">
        <v>174</v>
      </c>
      <c r="T22" s="91" t="s">
        <v>793</v>
      </c>
    </row>
    <row r="23" spans="1:20" s="213" customFormat="1" ht="18.75" customHeight="1">
      <c r="A23" s="407" t="s">
        <v>246</v>
      </c>
      <c r="B23" s="477"/>
      <c r="C23" s="478"/>
      <c r="D23" s="478"/>
      <c r="E23" s="477"/>
      <c r="F23" s="211"/>
      <c r="G23" s="211"/>
      <c r="H23" s="211"/>
      <c r="I23" s="211"/>
      <c r="J23" s="211"/>
      <c r="K23" s="211"/>
      <c r="L23" s="211"/>
      <c r="M23" s="438" t="s">
        <v>324</v>
      </c>
      <c r="N23" s="211"/>
      <c r="O23" s="211"/>
      <c r="Q23" s="390"/>
      <c r="R23" s="390"/>
      <c r="S23" s="390"/>
      <c r="T23" s="438"/>
    </row>
    <row r="24" spans="1:19" s="213" customFormat="1" ht="18.75" customHeight="1">
      <c r="A24" s="479" t="s">
        <v>117</v>
      </c>
      <c r="B24" s="479"/>
      <c r="C24" s="479"/>
      <c r="D24" s="479"/>
      <c r="E24" s="479"/>
      <c r="F24" s="479"/>
      <c r="H24" s="479"/>
      <c r="I24" s="479"/>
      <c r="J24" s="479"/>
      <c r="K24" s="479"/>
      <c r="M24" s="479" t="s">
        <v>16</v>
      </c>
      <c r="N24" s="479"/>
      <c r="O24" s="479"/>
      <c r="P24" s="479"/>
      <c r="Q24" s="479"/>
      <c r="R24" s="479"/>
      <c r="S24" s="479"/>
    </row>
  </sheetData>
  <sheetProtection/>
  <mergeCells count="4">
    <mergeCell ref="A1:T1"/>
    <mergeCell ref="E3:H3"/>
    <mergeCell ref="I3:M3"/>
    <mergeCell ref="N3:S3"/>
  </mergeCells>
  <printOptions horizontalCentered="1" vertic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T32"/>
  <sheetViews>
    <sheetView showZeros="0" zoomScaleSheetLayoutView="100" zoomScalePageLayoutView="0" workbookViewId="0" topLeftCell="A1">
      <selection activeCell="E18" sqref="E18"/>
    </sheetView>
  </sheetViews>
  <sheetFormatPr defaultColWidth="8.88671875" defaultRowHeight="13.5"/>
  <cols>
    <col min="1" max="1" width="8.88671875" style="2" customWidth="1"/>
    <col min="2" max="3" width="8.10546875" style="2" customWidth="1"/>
    <col min="4" max="17" width="7.88671875" style="2" customWidth="1"/>
    <col min="18" max="18" width="11.3359375" style="2" customWidth="1"/>
    <col min="19" max="33" width="8.88671875" style="183" customWidth="1"/>
    <col min="34" max="16384" width="8.88671875" style="2" customWidth="1"/>
  </cols>
  <sheetData>
    <row r="1" spans="1:18" ht="39" customHeight="1">
      <c r="A1" s="846" t="s">
        <v>218</v>
      </c>
      <c r="B1" s="846"/>
      <c r="C1" s="846"/>
      <c r="D1" s="846"/>
      <c r="E1" s="846"/>
      <c r="F1" s="846"/>
      <c r="G1" s="846"/>
      <c r="H1" s="846"/>
      <c r="I1" s="846"/>
      <c r="J1" s="846"/>
      <c r="K1" s="846"/>
      <c r="L1" s="846"/>
      <c r="M1" s="846"/>
      <c r="N1" s="846"/>
      <c r="O1" s="846"/>
      <c r="P1" s="846"/>
      <c r="Q1" s="846"/>
      <c r="R1" s="846"/>
    </row>
    <row r="2" spans="1:18" ht="18" customHeight="1">
      <c r="A2" s="183" t="s">
        <v>250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4" t="s">
        <v>251</v>
      </c>
    </row>
    <row r="3" spans="1:18" ht="21" customHeight="1">
      <c r="A3" s="185"/>
      <c r="B3" s="835" t="s">
        <v>603</v>
      </c>
      <c r="C3" s="839"/>
      <c r="D3" s="835" t="s">
        <v>747</v>
      </c>
      <c r="E3" s="839"/>
      <c r="F3" s="835" t="s">
        <v>748</v>
      </c>
      <c r="G3" s="839"/>
      <c r="H3" s="835" t="s">
        <v>749</v>
      </c>
      <c r="I3" s="839"/>
      <c r="J3" s="835" t="s">
        <v>750</v>
      </c>
      <c r="K3" s="839"/>
      <c r="L3" s="835" t="s">
        <v>751</v>
      </c>
      <c r="M3" s="839"/>
      <c r="N3" s="835" t="s">
        <v>752</v>
      </c>
      <c r="O3" s="839"/>
      <c r="P3" s="836" t="s">
        <v>753</v>
      </c>
      <c r="Q3" s="839"/>
      <c r="R3" s="185"/>
    </row>
    <row r="4" spans="1:18" ht="32.25" customHeight="1">
      <c r="A4" s="150" t="s">
        <v>754</v>
      </c>
      <c r="B4" s="850" t="s">
        <v>755</v>
      </c>
      <c r="C4" s="845"/>
      <c r="D4" s="843" t="s">
        <v>756</v>
      </c>
      <c r="E4" s="845"/>
      <c r="F4" s="843" t="s">
        <v>757</v>
      </c>
      <c r="G4" s="845"/>
      <c r="H4" s="843" t="s">
        <v>758</v>
      </c>
      <c r="I4" s="845"/>
      <c r="J4" s="843" t="s">
        <v>759</v>
      </c>
      <c r="K4" s="845"/>
      <c r="L4" s="843" t="s">
        <v>760</v>
      </c>
      <c r="M4" s="845"/>
      <c r="N4" s="876" t="s">
        <v>761</v>
      </c>
      <c r="O4" s="845"/>
      <c r="P4" s="877" t="s">
        <v>762</v>
      </c>
      <c r="Q4" s="845"/>
      <c r="R4" s="150" t="s">
        <v>763</v>
      </c>
    </row>
    <row r="5" spans="1:18" ht="18.75" customHeight="1">
      <c r="A5" s="150" t="s">
        <v>764</v>
      </c>
      <c r="B5" s="272" t="s">
        <v>765</v>
      </c>
      <c r="C5" s="272" t="s">
        <v>766</v>
      </c>
      <c r="D5" s="272" t="s">
        <v>765</v>
      </c>
      <c r="E5" s="272" t="s">
        <v>766</v>
      </c>
      <c r="F5" s="272" t="s">
        <v>765</v>
      </c>
      <c r="G5" s="272" t="s">
        <v>766</v>
      </c>
      <c r="H5" s="272" t="s">
        <v>765</v>
      </c>
      <c r="I5" s="272" t="s">
        <v>766</v>
      </c>
      <c r="J5" s="272" t="s">
        <v>765</v>
      </c>
      <c r="K5" s="272" t="s">
        <v>766</v>
      </c>
      <c r="L5" s="272" t="s">
        <v>765</v>
      </c>
      <c r="M5" s="272" t="s">
        <v>766</v>
      </c>
      <c r="N5" s="272" t="s">
        <v>765</v>
      </c>
      <c r="O5" s="272" t="s">
        <v>766</v>
      </c>
      <c r="P5" s="270" t="s">
        <v>765</v>
      </c>
      <c r="Q5" s="272" t="s">
        <v>766</v>
      </c>
      <c r="R5" s="150" t="s">
        <v>767</v>
      </c>
    </row>
    <row r="6" spans="1:18" ht="18.75" customHeight="1">
      <c r="A6" s="300"/>
      <c r="B6" s="199" t="s">
        <v>768</v>
      </c>
      <c r="C6" s="200" t="s">
        <v>769</v>
      </c>
      <c r="D6" s="199" t="s">
        <v>768</v>
      </c>
      <c r="E6" s="200" t="s">
        <v>769</v>
      </c>
      <c r="F6" s="199" t="s">
        <v>768</v>
      </c>
      <c r="G6" s="200" t="s">
        <v>769</v>
      </c>
      <c r="H6" s="199" t="s">
        <v>768</v>
      </c>
      <c r="I6" s="200" t="s">
        <v>769</v>
      </c>
      <c r="J6" s="199" t="s">
        <v>768</v>
      </c>
      <c r="K6" s="200" t="s">
        <v>769</v>
      </c>
      <c r="L6" s="199" t="s">
        <v>768</v>
      </c>
      <c r="M6" s="200" t="s">
        <v>769</v>
      </c>
      <c r="N6" s="199" t="s">
        <v>768</v>
      </c>
      <c r="O6" s="200" t="s">
        <v>769</v>
      </c>
      <c r="P6" s="89" t="s">
        <v>768</v>
      </c>
      <c r="Q6" s="200" t="s">
        <v>769</v>
      </c>
      <c r="R6" s="198"/>
    </row>
    <row r="7" spans="1:18" ht="22.5" customHeight="1">
      <c r="A7" s="83" t="s">
        <v>231</v>
      </c>
      <c r="B7" s="301">
        <v>25334</v>
      </c>
      <c r="C7" s="133">
        <v>21253</v>
      </c>
      <c r="D7" s="133">
        <v>362</v>
      </c>
      <c r="E7" s="133">
        <v>312</v>
      </c>
      <c r="F7" s="133">
        <v>4554</v>
      </c>
      <c r="G7" s="133">
        <v>2133</v>
      </c>
      <c r="H7" s="133">
        <v>4713</v>
      </c>
      <c r="I7" s="133">
        <v>3996</v>
      </c>
      <c r="J7" s="133">
        <v>2602</v>
      </c>
      <c r="K7" s="133">
        <v>2385</v>
      </c>
      <c r="L7" s="133">
        <v>910</v>
      </c>
      <c r="M7" s="133">
        <v>863</v>
      </c>
      <c r="N7" s="133">
        <v>330</v>
      </c>
      <c r="O7" s="133">
        <v>284</v>
      </c>
      <c r="P7" s="133">
        <v>11863</v>
      </c>
      <c r="Q7" s="135">
        <v>11280</v>
      </c>
      <c r="R7" s="85" t="s">
        <v>231</v>
      </c>
    </row>
    <row r="8" spans="1:18" ht="22.5" customHeight="1">
      <c r="A8" s="83" t="s">
        <v>589</v>
      </c>
      <c r="B8" s="301">
        <v>24705</v>
      </c>
      <c r="C8" s="133">
        <v>17906</v>
      </c>
      <c r="D8" s="133">
        <v>335</v>
      </c>
      <c r="E8" s="133">
        <v>252</v>
      </c>
      <c r="F8" s="133">
        <v>5402</v>
      </c>
      <c r="G8" s="133">
        <v>1694</v>
      </c>
      <c r="H8" s="133">
        <v>5571</v>
      </c>
      <c r="I8" s="133">
        <v>4262</v>
      </c>
      <c r="J8" s="133">
        <v>2898</v>
      </c>
      <c r="K8" s="133">
        <v>2343</v>
      </c>
      <c r="L8" s="133">
        <v>274</v>
      </c>
      <c r="M8" s="133">
        <v>232</v>
      </c>
      <c r="N8" s="133">
        <v>1179</v>
      </c>
      <c r="O8" s="133">
        <v>1052</v>
      </c>
      <c r="P8" s="133">
        <v>9046</v>
      </c>
      <c r="Q8" s="135">
        <v>8071</v>
      </c>
      <c r="R8" s="85" t="s">
        <v>589</v>
      </c>
    </row>
    <row r="9" spans="1:18" ht="22.5" customHeight="1">
      <c r="A9" s="83" t="s">
        <v>1019</v>
      </c>
      <c r="B9" s="301">
        <v>26284</v>
      </c>
      <c r="C9" s="133">
        <v>18763</v>
      </c>
      <c r="D9" s="133">
        <v>344</v>
      </c>
      <c r="E9" s="133">
        <v>296</v>
      </c>
      <c r="F9" s="133">
        <v>5039</v>
      </c>
      <c r="G9" s="133">
        <v>1496</v>
      </c>
      <c r="H9" s="133">
        <v>4640</v>
      </c>
      <c r="I9" s="133">
        <v>3788</v>
      </c>
      <c r="J9" s="133">
        <v>3249</v>
      </c>
      <c r="K9" s="133">
        <v>2430</v>
      </c>
      <c r="L9" s="133">
        <v>192</v>
      </c>
      <c r="M9" s="133">
        <v>191</v>
      </c>
      <c r="N9" s="133">
        <v>1532</v>
      </c>
      <c r="O9" s="133">
        <v>1415</v>
      </c>
      <c r="P9" s="133">
        <v>11288</v>
      </c>
      <c r="Q9" s="135">
        <v>9147</v>
      </c>
      <c r="R9" s="85" t="s">
        <v>1019</v>
      </c>
    </row>
    <row r="10" spans="1:18" ht="22.5" customHeight="1">
      <c r="A10" s="83" t="s">
        <v>1107</v>
      </c>
      <c r="B10" s="301">
        <v>31223</v>
      </c>
      <c r="C10" s="133">
        <v>22408</v>
      </c>
      <c r="D10" s="133">
        <v>500</v>
      </c>
      <c r="E10" s="133">
        <v>462</v>
      </c>
      <c r="F10" s="133">
        <v>5827</v>
      </c>
      <c r="G10" s="133">
        <v>2219</v>
      </c>
      <c r="H10" s="133">
        <v>5584</v>
      </c>
      <c r="I10" s="133">
        <v>4535</v>
      </c>
      <c r="J10" s="133">
        <v>3815</v>
      </c>
      <c r="K10" s="133">
        <v>2487</v>
      </c>
      <c r="L10" s="133">
        <v>171</v>
      </c>
      <c r="M10" s="133">
        <v>169</v>
      </c>
      <c r="N10" s="133">
        <v>1652</v>
      </c>
      <c r="O10" s="133">
        <v>1465</v>
      </c>
      <c r="P10" s="133">
        <v>13674</v>
      </c>
      <c r="Q10" s="135">
        <v>11071</v>
      </c>
      <c r="R10" s="85" t="s">
        <v>1107</v>
      </c>
    </row>
    <row r="11" spans="1:20" s="205" customFormat="1" ht="22.5" customHeight="1">
      <c r="A11" s="128" t="s">
        <v>1233</v>
      </c>
      <c r="B11" s="302">
        <v>31255</v>
      </c>
      <c r="C11" s="303">
        <v>23272</v>
      </c>
      <c r="D11" s="303">
        <v>396</v>
      </c>
      <c r="E11" s="303">
        <v>363</v>
      </c>
      <c r="F11" s="303">
        <v>4969</v>
      </c>
      <c r="G11" s="303">
        <v>2014</v>
      </c>
      <c r="H11" s="303">
        <v>5122</v>
      </c>
      <c r="I11" s="303">
        <v>4205</v>
      </c>
      <c r="J11" s="303">
        <v>3583</v>
      </c>
      <c r="K11" s="303">
        <v>2660</v>
      </c>
      <c r="L11" s="303">
        <v>2039</v>
      </c>
      <c r="M11" s="303">
        <v>1831</v>
      </c>
      <c r="N11" s="303">
        <v>184</v>
      </c>
      <c r="O11" s="303">
        <v>147</v>
      </c>
      <c r="P11" s="303">
        <v>14962</v>
      </c>
      <c r="Q11" s="304">
        <v>12052</v>
      </c>
      <c r="R11" s="132" t="s">
        <v>1233</v>
      </c>
      <c r="S11" s="305"/>
      <c r="T11" s="305"/>
    </row>
    <row r="12" spans="1:20" ht="22.5" customHeight="1">
      <c r="A12" s="150" t="s">
        <v>770</v>
      </c>
      <c r="B12" s="306">
        <v>1817</v>
      </c>
      <c r="C12" s="307">
        <v>1533</v>
      </c>
      <c r="D12" s="307">
        <v>34</v>
      </c>
      <c r="E12" s="307">
        <v>40</v>
      </c>
      <c r="F12" s="307">
        <v>142</v>
      </c>
      <c r="G12" s="307">
        <v>89</v>
      </c>
      <c r="H12" s="307">
        <v>225</v>
      </c>
      <c r="I12" s="307">
        <v>271</v>
      </c>
      <c r="J12" s="307">
        <v>213</v>
      </c>
      <c r="K12" s="307">
        <v>169</v>
      </c>
      <c r="L12" s="307">
        <v>110</v>
      </c>
      <c r="M12" s="307">
        <v>105</v>
      </c>
      <c r="N12" s="307">
        <v>10</v>
      </c>
      <c r="O12" s="307">
        <v>10</v>
      </c>
      <c r="P12" s="307">
        <v>1083</v>
      </c>
      <c r="Q12" s="308">
        <v>849</v>
      </c>
      <c r="R12" s="150" t="s">
        <v>771</v>
      </c>
      <c r="S12" s="305"/>
      <c r="T12" s="305"/>
    </row>
    <row r="13" spans="1:20" ht="22.5" customHeight="1">
      <c r="A13" s="150" t="s">
        <v>772</v>
      </c>
      <c r="B13" s="306">
        <v>2119</v>
      </c>
      <c r="C13" s="307">
        <v>1457</v>
      </c>
      <c r="D13" s="307">
        <v>21</v>
      </c>
      <c r="E13" s="307">
        <v>19</v>
      </c>
      <c r="F13" s="307">
        <v>428</v>
      </c>
      <c r="G13" s="307">
        <v>102</v>
      </c>
      <c r="H13" s="307">
        <v>325</v>
      </c>
      <c r="I13" s="307">
        <v>265</v>
      </c>
      <c r="J13" s="307">
        <v>242</v>
      </c>
      <c r="K13" s="307">
        <v>189</v>
      </c>
      <c r="L13" s="307">
        <v>154</v>
      </c>
      <c r="M13" s="307">
        <v>105</v>
      </c>
      <c r="N13" s="307">
        <v>8</v>
      </c>
      <c r="O13" s="307">
        <v>8</v>
      </c>
      <c r="P13" s="307">
        <v>941</v>
      </c>
      <c r="Q13" s="308">
        <v>769</v>
      </c>
      <c r="R13" s="150" t="s">
        <v>773</v>
      </c>
      <c r="S13" s="305"/>
      <c r="T13" s="305"/>
    </row>
    <row r="14" spans="1:20" ht="22.5" customHeight="1">
      <c r="A14" s="150" t="s">
        <v>774</v>
      </c>
      <c r="B14" s="306">
        <v>2545</v>
      </c>
      <c r="C14" s="307">
        <v>2046</v>
      </c>
      <c r="D14" s="307">
        <v>31</v>
      </c>
      <c r="E14" s="307">
        <v>23</v>
      </c>
      <c r="F14" s="307">
        <v>354</v>
      </c>
      <c r="G14" s="307">
        <v>217</v>
      </c>
      <c r="H14" s="307">
        <v>435</v>
      </c>
      <c r="I14" s="307">
        <v>390</v>
      </c>
      <c r="J14" s="307">
        <v>321</v>
      </c>
      <c r="K14" s="307">
        <v>239</v>
      </c>
      <c r="L14" s="307">
        <v>154</v>
      </c>
      <c r="M14" s="307">
        <v>137</v>
      </c>
      <c r="N14" s="307">
        <v>26</v>
      </c>
      <c r="O14" s="307">
        <v>23</v>
      </c>
      <c r="P14" s="307">
        <v>1224</v>
      </c>
      <c r="Q14" s="308">
        <v>1017</v>
      </c>
      <c r="R14" s="150" t="s">
        <v>775</v>
      </c>
      <c r="S14" s="305"/>
      <c r="T14" s="305"/>
    </row>
    <row r="15" spans="1:20" ht="22.5" customHeight="1">
      <c r="A15" s="150" t="s">
        <v>776</v>
      </c>
      <c r="B15" s="306">
        <v>2492</v>
      </c>
      <c r="C15" s="307">
        <v>2033</v>
      </c>
      <c r="D15" s="307">
        <v>31</v>
      </c>
      <c r="E15" s="307">
        <v>28</v>
      </c>
      <c r="F15" s="307">
        <v>414</v>
      </c>
      <c r="G15" s="307">
        <v>268</v>
      </c>
      <c r="H15" s="307">
        <v>362</v>
      </c>
      <c r="I15" s="307">
        <v>314</v>
      </c>
      <c r="J15" s="307">
        <v>312</v>
      </c>
      <c r="K15" s="307">
        <v>233</v>
      </c>
      <c r="L15" s="307">
        <v>173</v>
      </c>
      <c r="M15" s="307">
        <v>180</v>
      </c>
      <c r="N15" s="307">
        <v>8</v>
      </c>
      <c r="O15" s="307">
        <v>7</v>
      </c>
      <c r="P15" s="307">
        <v>1192</v>
      </c>
      <c r="Q15" s="308">
        <v>1003</v>
      </c>
      <c r="R15" s="150" t="s">
        <v>777</v>
      </c>
      <c r="S15" s="305"/>
      <c r="T15" s="305"/>
    </row>
    <row r="16" spans="1:20" ht="22.5" customHeight="1">
      <c r="A16" s="150" t="s">
        <v>778</v>
      </c>
      <c r="B16" s="306">
        <v>2470</v>
      </c>
      <c r="C16" s="307">
        <v>1889</v>
      </c>
      <c r="D16" s="307">
        <v>32</v>
      </c>
      <c r="E16" s="307">
        <v>31</v>
      </c>
      <c r="F16" s="307">
        <v>384</v>
      </c>
      <c r="G16" s="307">
        <v>150</v>
      </c>
      <c r="H16" s="307">
        <v>400</v>
      </c>
      <c r="I16" s="307">
        <v>354</v>
      </c>
      <c r="J16" s="307">
        <v>299</v>
      </c>
      <c r="K16" s="307">
        <v>247</v>
      </c>
      <c r="L16" s="307">
        <v>118</v>
      </c>
      <c r="M16" s="307">
        <v>101</v>
      </c>
      <c r="N16" s="307">
        <v>16</v>
      </c>
      <c r="O16" s="307">
        <v>8</v>
      </c>
      <c r="P16" s="307">
        <v>1221</v>
      </c>
      <c r="Q16" s="308">
        <v>998</v>
      </c>
      <c r="R16" s="277" t="s">
        <v>779</v>
      </c>
      <c r="S16" s="305"/>
      <c r="T16" s="305"/>
    </row>
    <row r="17" spans="1:20" ht="22.5" customHeight="1">
      <c r="A17" s="150" t="s">
        <v>780</v>
      </c>
      <c r="B17" s="306">
        <v>2539</v>
      </c>
      <c r="C17" s="307">
        <v>1850</v>
      </c>
      <c r="D17" s="307">
        <v>22</v>
      </c>
      <c r="E17" s="307">
        <v>19</v>
      </c>
      <c r="F17" s="307">
        <v>551</v>
      </c>
      <c r="G17" s="307">
        <v>262</v>
      </c>
      <c r="H17" s="307">
        <v>437</v>
      </c>
      <c r="I17" s="307">
        <v>336</v>
      </c>
      <c r="J17" s="307">
        <v>268</v>
      </c>
      <c r="K17" s="307">
        <v>209</v>
      </c>
      <c r="L17" s="307">
        <v>120</v>
      </c>
      <c r="M17" s="307">
        <v>113</v>
      </c>
      <c r="N17" s="307">
        <v>13</v>
      </c>
      <c r="O17" s="307">
        <v>12</v>
      </c>
      <c r="P17" s="307">
        <v>1128</v>
      </c>
      <c r="Q17" s="308">
        <v>899</v>
      </c>
      <c r="R17" s="150" t="s">
        <v>781</v>
      </c>
      <c r="S17" s="305"/>
      <c r="T17" s="305"/>
    </row>
    <row r="18" spans="1:20" ht="22.5" customHeight="1">
      <c r="A18" s="150" t="s">
        <v>782</v>
      </c>
      <c r="B18" s="306">
        <v>2602</v>
      </c>
      <c r="C18" s="307">
        <v>1973</v>
      </c>
      <c r="D18" s="307">
        <v>55</v>
      </c>
      <c r="E18" s="307">
        <v>54</v>
      </c>
      <c r="F18" s="307">
        <v>382</v>
      </c>
      <c r="G18" s="307">
        <v>176</v>
      </c>
      <c r="H18" s="307">
        <v>509</v>
      </c>
      <c r="I18" s="307">
        <v>419</v>
      </c>
      <c r="J18" s="307">
        <v>259</v>
      </c>
      <c r="K18" s="307">
        <v>202</v>
      </c>
      <c r="L18" s="307">
        <v>139</v>
      </c>
      <c r="M18" s="307">
        <v>124</v>
      </c>
      <c r="N18" s="307">
        <v>27</v>
      </c>
      <c r="O18" s="307">
        <v>16</v>
      </c>
      <c r="P18" s="307">
        <v>1231</v>
      </c>
      <c r="Q18" s="308">
        <v>982</v>
      </c>
      <c r="R18" s="150" t="s">
        <v>783</v>
      </c>
      <c r="S18" s="305"/>
      <c r="T18" s="305"/>
    </row>
    <row r="19" spans="1:20" ht="22.5" customHeight="1">
      <c r="A19" s="150" t="s">
        <v>784</v>
      </c>
      <c r="B19" s="306">
        <v>2721</v>
      </c>
      <c r="C19" s="307">
        <v>1987</v>
      </c>
      <c r="D19" s="307">
        <v>30</v>
      </c>
      <c r="E19" s="307">
        <v>29</v>
      </c>
      <c r="F19" s="307">
        <v>488</v>
      </c>
      <c r="G19" s="307">
        <v>192</v>
      </c>
      <c r="H19" s="307">
        <v>384</v>
      </c>
      <c r="I19" s="307">
        <v>300</v>
      </c>
      <c r="J19" s="307">
        <v>261</v>
      </c>
      <c r="K19" s="307">
        <v>208</v>
      </c>
      <c r="L19" s="307">
        <v>153</v>
      </c>
      <c r="M19" s="307">
        <v>135</v>
      </c>
      <c r="N19" s="307">
        <v>8</v>
      </c>
      <c r="O19" s="307">
        <v>4</v>
      </c>
      <c r="P19" s="307">
        <v>1397</v>
      </c>
      <c r="Q19" s="308">
        <v>1119</v>
      </c>
      <c r="R19" s="150" t="s">
        <v>785</v>
      </c>
      <c r="S19" s="305"/>
      <c r="T19" s="305"/>
    </row>
    <row r="20" spans="1:20" ht="22.5" customHeight="1">
      <c r="A20" s="150" t="s">
        <v>786</v>
      </c>
      <c r="B20" s="306">
        <v>2683</v>
      </c>
      <c r="C20" s="307">
        <v>2001</v>
      </c>
      <c r="D20" s="307">
        <v>32</v>
      </c>
      <c r="E20" s="307">
        <v>29</v>
      </c>
      <c r="F20" s="307">
        <v>371</v>
      </c>
      <c r="G20" s="307">
        <v>151</v>
      </c>
      <c r="H20" s="307">
        <v>454</v>
      </c>
      <c r="I20" s="307">
        <v>387</v>
      </c>
      <c r="J20" s="307">
        <v>277</v>
      </c>
      <c r="K20" s="307">
        <v>217</v>
      </c>
      <c r="L20" s="307">
        <v>143</v>
      </c>
      <c r="M20" s="307">
        <v>135</v>
      </c>
      <c r="N20" s="307">
        <v>24</v>
      </c>
      <c r="O20" s="307">
        <v>22</v>
      </c>
      <c r="P20" s="307">
        <v>1382</v>
      </c>
      <c r="Q20" s="308">
        <v>1060</v>
      </c>
      <c r="R20" s="150" t="s">
        <v>787</v>
      </c>
      <c r="S20" s="305"/>
      <c r="T20" s="305"/>
    </row>
    <row r="21" spans="1:20" ht="22.5" customHeight="1">
      <c r="A21" s="150" t="s">
        <v>788</v>
      </c>
      <c r="B21" s="306">
        <v>3127</v>
      </c>
      <c r="C21" s="307">
        <v>2466</v>
      </c>
      <c r="D21" s="307">
        <v>36</v>
      </c>
      <c r="E21" s="307">
        <v>37</v>
      </c>
      <c r="F21" s="307">
        <v>489</v>
      </c>
      <c r="G21" s="307">
        <v>249</v>
      </c>
      <c r="H21" s="307">
        <v>502</v>
      </c>
      <c r="I21" s="307">
        <v>430</v>
      </c>
      <c r="J21" s="307">
        <v>379</v>
      </c>
      <c r="K21" s="307">
        <v>285</v>
      </c>
      <c r="L21" s="307">
        <v>284</v>
      </c>
      <c r="M21" s="307">
        <v>268</v>
      </c>
      <c r="N21" s="307">
        <v>16</v>
      </c>
      <c r="O21" s="307">
        <v>16</v>
      </c>
      <c r="P21" s="307">
        <v>1421</v>
      </c>
      <c r="Q21" s="308">
        <v>1181</v>
      </c>
      <c r="R21" s="150" t="s">
        <v>789</v>
      </c>
      <c r="S21" s="305"/>
      <c r="T21" s="305"/>
    </row>
    <row r="22" spans="1:20" ht="22.5" customHeight="1">
      <c r="A22" s="150" t="s">
        <v>790</v>
      </c>
      <c r="B22" s="306">
        <v>2813</v>
      </c>
      <c r="C22" s="307">
        <v>2015</v>
      </c>
      <c r="D22" s="307">
        <v>39</v>
      </c>
      <c r="E22" s="307">
        <v>30</v>
      </c>
      <c r="F22" s="307">
        <v>382</v>
      </c>
      <c r="G22" s="307">
        <v>65</v>
      </c>
      <c r="H22" s="307">
        <v>417</v>
      </c>
      <c r="I22" s="307">
        <v>332</v>
      </c>
      <c r="J22" s="307">
        <v>315</v>
      </c>
      <c r="K22" s="307">
        <v>215</v>
      </c>
      <c r="L22" s="307">
        <v>173</v>
      </c>
      <c r="M22" s="307">
        <v>163</v>
      </c>
      <c r="N22" s="307">
        <v>15</v>
      </c>
      <c r="O22" s="307">
        <v>11</v>
      </c>
      <c r="P22" s="307">
        <v>1472</v>
      </c>
      <c r="Q22" s="308">
        <v>1199</v>
      </c>
      <c r="R22" s="150" t="s">
        <v>791</v>
      </c>
      <c r="S22" s="305"/>
      <c r="T22" s="305"/>
    </row>
    <row r="23" spans="1:20" ht="22.5" customHeight="1">
      <c r="A23" s="202" t="s">
        <v>792</v>
      </c>
      <c r="B23" s="309">
        <v>3327</v>
      </c>
      <c r="C23" s="310">
        <v>2022</v>
      </c>
      <c r="D23" s="310">
        <v>33</v>
      </c>
      <c r="E23" s="310">
        <v>24</v>
      </c>
      <c r="F23" s="310">
        <v>584</v>
      </c>
      <c r="G23" s="310">
        <v>93</v>
      </c>
      <c r="H23" s="310">
        <v>672</v>
      </c>
      <c r="I23" s="310">
        <v>407</v>
      </c>
      <c r="J23" s="310">
        <v>437</v>
      </c>
      <c r="K23" s="310">
        <v>247</v>
      </c>
      <c r="L23" s="310">
        <v>318</v>
      </c>
      <c r="M23" s="310">
        <v>265</v>
      </c>
      <c r="N23" s="310">
        <v>13</v>
      </c>
      <c r="O23" s="310">
        <v>10</v>
      </c>
      <c r="P23" s="310">
        <v>1270</v>
      </c>
      <c r="Q23" s="311">
        <v>976</v>
      </c>
      <c r="R23" s="202" t="s">
        <v>793</v>
      </c>
      <c r="S23" s="305"/>
      <c r="T23" s="305"/>
    </row>
    <row r="24" spans="1:18" s="92" customFormat="1" ht="15.75" customHeight="1">
      <c r="A24" s="113" t="s">
        <v>247</v>
      </c>
      <c r="B24" s="114"/>
      <c r="C24" s="114"/>
      <c r="D24" s="93"/>
      <c r="E24" s="93"/>
      <c r="F24" s="93"/>
      <c r="G24" s="93"/>
      <c r="H24" s="93"/>
      <c r="I24" s="93"/>
      <c r="J24" s="93"/>
      <c r="K24" s="93"/>
      <c r="L24" s="115" t="s">
        <v>248</v>
      </c>
      <c r="M24" s="93"/>
      <c r="N24" s="116"/>
      <c r="O24" s="116"/>
      <c r="P24" s="116"/>
      <c r="Q24" s="116"/>
      <c r="R24" s="115"/>
    </row>
    <row r="25" spans="1:19" s="95" customFormat="1" ht="15.75" customHeight="1">
      <c r="A25" s="94" t="s">
        <v>481</v>
      </c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 t="s">
        <v>256</v>
      </c>
      <c r="M25" s="94"/>
      <c r="N25" s="94"/>
      <c r="O25" s="94"/>
      <c r="P25" s="94"/>
      <c r="Q25" s="94"/>
      <c r="R25" s="94"/>
      <c r="S25" s="94"/>
    </row>
    <row r="26" spans="1:18" ht="12.75">
      <c r="A26" s="183"/>
      <c r="B26" s="183"/>
      <c r="C26" s="183"/>
      <c r="D26" s="183"/>
      <c r="E26" s="183"/>
      <c r="F26" s="183"/>
      <c r="G26" s="183"/>
      <c r="H26" s="183"/>
      <c r="I26" s="183"/>
      <c r="J26" s="183"/>
      <c r="K26" s="183"/>
      <c r="L26" s="183"/>
      <c r="M26" s="183"/>
      <c r="N26" s="183"/>
      <c r="O26" s="183"/>
      <c r="P26" s="183"/>
      <c r="Q26" s="183"/>
      <c r="R26" s="183"/>
    </row>
    <row r="27" spans="1:18" ht="12.75">
      <c r="A27" s="183"/>
      <c r="B27" s="183"/>
      <c r="C27" s="183"/>
      <c r="D27" s="183"/>
      <c r="E27" s="183"/>
      <c r="F27" s="183"/>
      <c r="G27" s="183"/>
      <c r="H27" s="183"/>
      <c r="I27" s="183"/>
      <c r="J27" s="183"/>
      <c r="K27" s="183"/>
      <c r="L27" s="183"/>
      <c r="M27" s="183"/>
      <c r="N27" s="183"/>
      <c r="O27" s="183"/>
      <c r="P27" s="183"/>
      <c r="Q27" s="183"/>
      <c r="R27" s="183"/>
    </row>
    <row r="28" spans="1:18" ht="12.75">
      <c r="A28" s="183"/>
      <c r="B28" s="183"/>
      <c r="C28" s="183"/>
      <c r="D28" s="183"/>
      <c r="E28" s="183"/>
      <c r="F28" s="183"/>
      <c r="G28" s="183"/>
      <c r="H28" s="183"/>
      <c r="I28" s="183"/>
      <c r="J28" s="183"/>
      <c r="K28" s="183"/>
      <c r="L28" s="183"/>
      <c r="M28" s="183"/>
      <c r="N28" s="183"/>
      <c r="O28" s="183"/>
      <c r="P28" s="183"/>
      <c r="Q28" s="183"/>
      <c r="R28" s="183"/>
    </row>
    <row r="29" spans="1:18" ht="12.75">
      <c r="A29" s="183"/>
      <c r="B29" s="183"/>
      <c r="C29" s="183"/>
      <c r="D29" s="183"/>
      <c r="E29" s="183"/>
      <c r="F29" s="183"/>
      <c r="G29" s="183"/>
      <c r="H29" s="183"/>
      <c r="I29" s="183"/>
      <c r="J29" s="183"/>
      <c r="K29" s="183"/>
      <c r="L29" s="183"/>
      <c r="M29" s="183"/>
      <c r="N29" s="183"/>
      <c r="O29" s="183"/>
      <c r="P29" s="183"/>
      <c r="Q29" s="183"/>
      <c r="R29" s="183"/>
    </row>
    <row r="30" spans="1:18" ht="12.75">
      <c r="A30" s="183"/>
      <c r="B30" s="183"/>
      <c r="C30" s="183"/>
      <c r="D30" s="183"/>
      <c r="E30" s="183"/>
      <c r="F30" s="183"/>
      <c r="G30" s="183"/>
      <c r="H30" s="183"/>
      <c r="I30" s="183"/>
      <c r="J30" s="183"/>
      <c r="K30" s="183"/>
      <c r="L30" s="183"/>
      <c r="M30" s="183"/>
      <c r="N30" s="183"/>
      <c r="O30" s="183"/>
      <c r="P30" s="183"/>
      <c r="Q30" s="183"/>
      <c r="R30" s="183"/>
    </row>
    <row r="31" spans="1:18" ht="12.75">
      <c r="A31" s="183"/>
      <c r="B31" s="183"/>
      <c r="C31" s="183"/>
      <c r="D31" s="183"/>
      <c r="E31" s="183"/>
      <c r="F31" s="183"/>
      <c r="G31" s="183"/>
      <c r="H31" s="183"/>
      <c r="I31" s="183"/>
      <c r="J31" s="183"/>
      <c r="K31" s="183"/>
      <c r="L31" s="183"/>
      <c r="M31" s="183"/>
      <c r="N31" s="183"/>
      <c r="O31" s="183"/>
      <c r="P31" s="183"/>
      <c r="Q31" s="183"/>
      <c r="R31" s="183"/>
    </row>
    <row r="32" spans="1:18" ht="12.75">
      <c r="A32" s="183"/>
      <c r="B32" s="183"/>
      <c r="C32" s="183"/>
      <c r="D32" s="183"/>
      <c r="E32" s="183"/>
      <c r="F32" s="183"/>
      <c r="G32" s="183"/>
      <c r="H32" s="183"/>
      <c r="I32" s="183"/>
      <c r="J32" s="183"/>
      <c r="K32" s="183"/>
      <c r="L32" s="183"/>
      <c r="M32" s="183"/>
      <c r="N32" s="183"/>
      <c r="O32" s="183"/>
      <c r="P32" s="183"/>
      <c r="Q32" s="183"/>
      <c r="R32" s="183"/>
    </row>
    <row r="33" s="183" customFormat="1" ht="12.75"/>
    <row r="34" s="183" customFormat="1" ht="12.75"/>
    <row r="35" s="183" customFormat="1" ht="12.75"/>
    <row r="36" s="183" customFormat="1" ht="12.75"/>
    <row r="37" s="183" customFormat="1" ht="12.75"/>
    <row r="38" s="183" customFormat="1" ht="12.75"/>
    <row r="39" s="183" customFormat="1" ht="12.75"/>
    <row r="40" s="183" customFormat="1" ht="12.75"/>
    <row r="41" s="183" customFormat="1" ht="12.75"/>
    <row r="42" s="183" customFormat="1" ht="12.75"/>
    <row r="43" s="183" customFormat="1" ht="12.75"/>
    <row r="44" s="183" customFormat="1" ht="12.75"/>
    <row r="45" s="183" customFormat="1" ht="12.75"/>
    <row r="46" s="183" customFormat="1" ht="12.75"/>
    <row r="47" s="183" customFormat="1" ht="12.75"/>
    <row r="48" s="183" customFormat="1" ht="12.75"/>
    <row r="49" s="183" customFormat="1" ht="12.75"/>
    <row r="50" s="183" customFormat="1" ht="12.75"/>
    <row r="51" s="183" customFormat="1" ht="12.75"/>
    <row r="52" s="183" customFormat="1" ht="12.75"/>
    <row r="53" s="183" customFormat="1" ht="12.75"/>
    <row r="54" s="183" customFormat="1" ht="12.75"/>
    <row r="55" s="183" customFormat="1" ht="12.75"/>
    <row r="56" s="183" customFormat="1" ht="12.75"/>
    <row r="57" s="183" customFormat="1" ht="12.75"/>
    <row r="58" s="183" customFormat="1" ht="12.75"/>
    <row r="59" s="183" customFormat="1" ht="12.75"/>
  </sheetData>
  <sheetProtection/>
  <mergeCells count="17">
    <mergeCell ref="A1:R1"/>
    <mergeCell ref="B3:C3"/>
    <mergeCell ref="D3:E3"/>
    <mergeCell ref="F3:G3"/>
    <mergeCell ref="H3:I3"/>
    <mergeCell ref="J3:K3"/>
    <mergeCell ref="L3:M3"/>
    <mergeCell ref="N3:O3"/>
    <mergeCell ref="P3:Q3"/>
    <mergeCell ref="N4:O4"/>
    <mergeCell ref="P4:Q4"/>
    <mergeCell ref="B4:C4"/>
    <mergeCell ref="D4:E4"/>
    <mergeCell ref="F4:G4"/>
    <mergeCell ref="H4:I4"/>
    <mergeCell ref="J4:K4"/>
    <mergeCell ref="L4:M4"/>
  </mergeCells>
  <printOptions horizontalCentered="1" vertic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1:Z17"/>
  <sheetViews>
    <sheetView zoomScaleSheetLayoutView="100" zoomScalePageLayoutView="0" workbookViewId="0" topLeftCell="A1">
      <selection activeCell="C23" sqref="C23:D23"/>
    </sheetView>
  </sheetViews>
  <sheetFormatPr defaultColWidth="8.88671875" defaultRowHeight="13.5"/>
  <cols>
    <col min="1" max="1" width="8.3359375" style="2" customWidth="1"/>
    <col min="2" max="3" width="6.6640625" style="2" customWidth="1"/>
    <col min="4" max="4" width="6.21484375" style="2" customWidth="1"/>
    <col min="5" max="6" width="6.10546875" style="2" customWidth="1"/>
    <col min="7" max="7" width="6.77734375" style="2" customWidth="1"/>
    <col min="8" max="9" width="5.21484375" style="2" customWidth="1"/>
    <col min="10" max="10" width="5.99609375" style="2" customWidth="1"/>
    <col min="11" max="12" width="5.21484375" style="2" customWidth="1"/>
    <col min="13" max="13" width="6.21484375" style="2" customWidth="1"/>
    <col min="14" max="15" width="5.21484375" style="2" customWidth="1"/>
    <col min="16" max="16" width="5.5546875" style="2" customWidth="1"/>
    <col min="17" max="17" width="5.77734375" style="2" customWidth="1"/>
    <col min="18" max="18" width="5.21484375" style="2" customWidth="1"/>
    <col min="19" max="19" width="6.3359375" style="2" customWidth="1"/>
    <col min="20" max="20" width="5.6640625" style="2" customWidth="1"/>
    <col min="21" max="21" width="6.3359375" style="2" customWidth="1"/>
    <col min="22" max="22" width="6.5546875" style="2" customWidth="1"/>
    <col min="23" max="24" width="6.6640625" style="2" customWidth="1"/>
    <col min="25" max="25" width="7.6640625" style="2" customWidth="1"/>
    <col min="26" max="26" width="21.4453125" style="2" customWidth="1"/>
    <col min="27" max="27" width="8.88671875" style="96" customWidth="1"/>
    <col min="28" max="16384" width="8.88671875" style="2" customWidth="1"/>
  </cols>
  <sheetData>
    <row r="1" spans="1:25" s="183" customFormat="1" ht="41.25" customHeight="1">
      <c r="A1" s="846" t="s">
        <v>219</v>
      </c>
      <c r="B1" s="846"/>
      <c r="C1" s="846"/>
      <c r="D1" s="846"/>
      <c r="E1" s="846"/>
      <c r="F1" s="846"/>
      <c r="G1" s="846"/>
      <c r="H1" s="846"/>
      <c r="I1" s="846"/>
      <c r="J1" s="846"/>
      <c r="K1" s="846"/>
      <c r="L1" s="846"/>
      <c r="M1" s="846"/>
      <c r="N1" s="846"/>
      <c r="O1" s="846"/>
      <c r="P1" s="846"/>
      <c r="Q1" s="846"/>
      <c r="R1" s="846"/>
      <c r="S1" s="846"/>
      <c r="T1" s="846"/>
      <c r="U1" s="846"/>
      <c r="V1" s="846"/>
      <c r="W1" s="846"/>
      <c r="X1" s="846"/>
      <c r="Y1" s="846"/>
    </row>
    <row r="2" spans="1:26" s="183" customFormat="1" ht="18" customHeight="1">
      <c r="A2" s="181" t="s">
        <v>250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181"/>
      <c r="Y2" s="181"/>
      <c r="Z2" s="184" t="s">
        <v>251</v>
      </c>
    </row>
    <row r="3" spans="1:26" s="213" customFormat="1" ht="27.75" customHeight="1">
      <c r="A3" s="313"/>
      <c r="B3" s="883" t="s">
        <v>235</v>
      </c>
      <c r="C3" s="884"/>
      <c r="D3" s="885"/>
      <c r="E3" s="883" t="s">
        <v>795</v>
      </c>
      <c r="F3" s="884"/>
      <c r="G3" s="885"/>
      <c r="H3" s="883" t="s">
        <v>796</v>
      </c>
      <c r="I3" s="884"/>
      <c r="J3" s="885"/>
      <c r="K3" s="883" t="s">
        <v>797</v>
      </c>
      <c r="L3" s="884"/>
      <c r="M3" s="885"/>
      <c r="N3" s="883" t="s">
        <v>798</v>
      </c>
      <c r="O3" s="884"/>
      <c r="P3" s="885"/>
      <c r="Q3" s="883" t="s">
        <v>799</v>
      </c>
      <c r="R3" s="884"/>
      <c r="S3" s="885"/>
      <c r="T3" s="883" t="s">
        <v>154</v>
      </c>
      <c r="U3" s="884"/>
      <c r="V3" s="885"/>
      <c r="W3" s="883" t="s">
        <v>800</v>
      </c>
      <c r="X3" s="884"/>
      <c r="Y3" s="885"/>
      <c r="Z3" s="314"/>
    </row>
    <row r="4" spans="1:26" s="213" customFormat="1" ht="33.75" customHeight="1">
      <c r="A4" s="193" t="s">
        <v>801</v>
      </c>
      <c r="B4" s="881" t="s">
        <v>148</v>
      </c>
      <c r="C4" s="879"/>
      <c r="D4" s="880"/>
      <c r="E4" s="882" t="s">
        <v>155</v>
      </c>
      <c r="F4" s="879"/>
      <c r="G4" s="880"/>
      <c r="H4" s="882" t="s">
        <v>156</v>
      </c>
      <c r="I4" s="879"/>
      <c r="J4" s="880"/>
      <c r="K4" s="882" t="s">
        <v>157</v>
      </c>
      <c r="L4" s="879"/>
      <c r="M4" s="880"/>
      <c r="N4" s="882" t="s">
        <v>158</v>
      </c>
      <c r="O4" s="879"/>
      <c r="P4" s="880"/>
      <c r="Q4" s="882" t="s">
        <v>159</v>
      </c>
      <c r="R4" s="879"/>
      <c r="S4" s="880"/>
      <c r="T4" s="878" t="s">
        <v>478</v>
      </c>
      <c r="U4" s="879"/>
      <c r="V4" s="880"/>
      <c r="W4" s="878" t="s">
        <v>253</v>
      </c>
      <c r="X4" s="879"/>
      <c r="Y4" s="880"/>
      <c r="Z4" s="193" t="s">
        <v>150</v>
      </c>
    </row>
    <row r="5" spans="1:26" s="213" customFormat="1" ht="27" customHeight="1">
      <c r="A5" s="193" t="s">
        <v>174</v>
      </c>
      <c r="B5" s="186" t="s">
        <v>802</v>
      </c>
      <c r="C5" s="186" t="s">
        <v>803</v>
      </c>
      <c r="D5" s="315" t="s">
        <v>804</v>
      </c>
      <c r="E5" s="186" t="s">
        <v>802</v>
      </c>
      <c r="F5" s="186" t="s">
        <v>803</v>
      </c>
      <c r="G5" s="315" t="s">
        <v>804</v>
      </c>
      <c r="H5" s="186" t="s">
        <v>802</v>
      </c>
      <c r="I5" s="186" t="s">
        <v>803</v>
      </c>
      <c r="J5" s="315" t="s">
        <v>804</v>
      </c>
      <c r="K5" s="186" t="s">
        <v>802</v>
      </c>
      <c r="L5" s="186" t="s">
        <v>803</v>
      </c>
      <c r="M5" s="315" t="s">
        <v>804</v>
      </c>
      <c r="N5" s="186" t="s">
        <v>802</v>
      </c>
      <c r="O5" s="186" t="s">
        <v>803</v>
      </c>
      <c r="P5" s="315" t="s">
        <v>804</v>
      </c>
      <c r="Q5" s="186" t="s">
        <v>802</v>
      </c>
      <c r="R5" s="186" t="s">
        <v>803</v>
      </c>
      <c r="S5" s="315" t="s">
        <v>804</v>
      </c>
      <c r="T5" s="186" t="s">
        <v>802</v>
      </c>
      <c r="U5" s="186" t="s">
        <v>803</v>
      </c>
      <c r="V5" s="315" t="s">
        <v>804</v>
      </c>
      <c r="W5" s="186" t="s">
        <v>802</v>
      </c>
      <c r="X5" s="186" t="s">
        <v>803</v>
      </c>
      <c r="Y5" s="315" t="s">
        <v>804</v>
      </c>
      <c r="Z5" s="193" t="s">
        <v>223</v>
      </c>
    </row>
    <row r="6" spans="1:26" s="213" customFormat="1" ht="22.5" customHeight="1">
      <c r="A6" s="179"/>
      <c r="B6" s="316" t="s">
        <v>169</v>
      </c>
      <c r="C6" s="317" t="s">
        <v>173</v>
      </c>
      <c r="D6" s="316" t="s">
        <v>254</v>
      </c>
      <c r="E6" s="316" t="s">
        <v>169</v>
      </c>
      <c r="F6" s="317" t="s">
        <v>173</v>
      </c>
      <c r="G6" s="316" t="s">
        <v>254</v>
      </c>
      <c r="H6" s="316" t="s">
        <v>169</v>
      </c>
      <c r="I6" s="317" t="s">
        <v>173</v>
      </c>
      <c r="J6" s="316" t="s">
        <v>254</v>
      </c>
      <c r="K6" s="316" t="s">
        <v>169</v>
      </c>
      <c r="L6" s="317" t="s">
        <v>173</v>
      </c>
      <c r="M6" s="316" t="s">
        <v>254</v>
      </c>
      <c r="N6" s="316" t="s">
        <v>169</v>
      </c>
      <c r="O6" s="317" t="s">
        <v>173</v>
      </c>
      <c r="P6" s="316" t="s">
        <v>254</v>
      </c>
      <c r="Q6" s="316" t="s">
        <v>169</v>
      </c>
      <c r="R6" s="317" t="s">
        <v>173</v>
      </c>
      <c r="S6" s="316" t="s">
        <v>254</v>
      </c>
      <c r="T6" s="316" t="s">
        <v>169</v>
      </c>
      <c r="U6" s="317" t="s">
        <v>173</v>
      </c>
      <c r="V6" s="316" t="s">
        <v>254</v>
      </c>
      <c r="W6" s="316" t="s">
        <v>169</v>
      </c>
      <c r="X6" s="317" t="s">
        <v>173</v>
      </c>
      <c r="Y6" s="316" t="s">
        <v>254</v>
      </c>
      <c r="Z6" s="318"/>
    </row>
    <row r="7" spans="1:26" s="183" customFormat="1" ht="27.75" customHeight="1">
      <c r="A7" s="83" t="s">
        <v>231</v>
      </c>
      <c r="B7" s="319">
        <v>25334</v>
      </c>
      <c r="C7" s="320">
        <v>21253</v>
      </c>
      <c r="D7" s="321">
        <v>83.89121338912135</v>
      </c>
      <c r="E7" s="320">
        <v>362</v>
      </c>
      <c r="F7" s="320">
        <v>312</v>
      </c>
      <c r="G7" s="321">
        <v>86.1878453038674</v>
      </c>
      <c r="H7" s="320">
        <v>4554</v>
      </c>
      <c r="I7" s="320">
        <v>2133</v>
      </c>
      <c r="J7" s="321">
        <v>46.837944664031625</v>
      </c>
      <c r="K7" s="320">
        <v>4713</v>
      </c>
      <c r="L7" s="320">
        <v>3996</v>
      </c>
      <c r="M7" s="321">
        <v>84.78676002546149</v>
      </c>
      <c r="N7" s="320">
        <v>2602</v>
      </c>
      <c r="O7" s="320">
        <v>2385</v>
      </c>
      <c r="P7" s="321">
        <v>91.66026133743274</v>
      </c>
      <c r="Q7" s="320">
        <v>910</v>
      </c>
      <c r="R7" s="320">
        <v>863</v>
      </c>
      <c r="S7" s="321">
        <v>94.83516483516483</v>
      </c>
      <c r="T7" s="320">
        <v>330</v>
      </c>
      <c r="U7" s="320">
        <v>284</v>
      </c>
      <c r="V7" s="321">
        <v>86.06060606060606</v>
      </c>
      <c r="W7" s="320">
        <v>11863</v>
      </c>
      <c r="X7" s="320">
        <v>11280</v>
      </c>
      <c r="Y7" s="322">
        <v>95.08556014498862</v>
      </c>
      <c r="Z7" s="85" t="s">
        <v>231</v>
      </c>
    </row>
    <row r="8" spans="1:26" s="183" customFormat="1" ht="27.75" customHeight="1">
      <c r="A8" s="83" t="s">
        <v>589</v>
      </c>
      <c r="B8" s="319">
        <v>24705</v>
      </c>
      <c r="C8" s="320">
        <v>17906</v>
      </c>
      <c r="D8" s="321">
        <v>72.47925521149565</v>
      </c>
      <c r="E8" s="320">
        <v>335</v>
      </c>
      <c r="F8" s="320">
        <v>252</v>
      </c>
      <c r="G8" s="321">
        <v>75.22388059701493</v>
      </c>
      <c r="H8" s="320">
        <v>5402</v>
      </c>
      <c r="I8" s="320">
        <v>1694</v>
      </c>
      <c r="J8" s="321">
        <v>31.35875601629026</v>
      </c>
      <c r="K8" s="320">
        <v>5571</v>
      </c>
      <c r="L8" s="320">
        <v>4262</v>
      </c>
      <c r="M8" s="321">
        <v>76.50332076826423</v>
      </c>
      <c r="N8" s="320">
        <v>2898</v>
      </c>
      <c r="O8" s="320">
        <v>2343</v>
      </c>
      <c r="P8" s="321">
        <v>80.84886128364388</v>
      </c>
      <c r="Q8" s="320">
        <v>274</v>
      </c>
      <c r="R8" s="320">
        <v>232</v>
      </c>
      <c r="S8" s="321">
        <v>84.67153284671532</v>
      </c>
      <c r="T8" s="320">
        <v>1179</v>
      </c>
      <c r="U8" s="320">
        <v>1052</v>
      </c>
      <c r="V8" s="321">
        <v>89.2281594571671</v>
      </c>
      <c r="W8" s="320">
        <v>9046</v>
      </c>
      <c r="X8" s="320">
        <v>8071</v>
      </c>
      <c r="Y8" s="322">
        <v>89.22175547203184</v>
      </c>
      <c r="Z8" s="85" t="s">
        <v>589</v>
      </c>
    </row>
    <row r="9" spans="1:26" s="183" customFormat="1" ht="27.75" customHeight="1">
      <c r="A9" s="83" t="s">
        <v>1019</v>
      </c>
      <c r="B9" s="319">
        <v>26284</v>
      </c>
      <c r="C9" s="320">
        <v>18763</v>
      </c>
      <c r="D9" s="321">
        <v>71.38563384568559</v>
      </c>
      <c r="E9" s="320">
        <v>344</v>
      </c>
      <c r="F9" s="320">
        <v>296</v>
      </c>
      <c r="G9" s="321">
        <v>86.04651162790698</v>
      </c>
      <c r="H9" s="320">
        <v>5039</v>
      </c>
      <c r="I9" s="320">
        <v>1496</v>
      </c>
      <c r="J9" s="321">
        <v>29.688430244096054</v>
      </c>
      <c r="K9" s="320">
        <v>4640</v>
      </c>
      <c r="L9" s="320">
        <v>3788</v>
      </c>
      <c r="M9" s="321">
        <v>81.63793103448276</v>
      </c>
      <c r="N9" s="320">
        <v>3249</v>
      </c>
      <c r="O9" s="320">
        <v>2430</v>
      </c>
      <c r="P9" s="321">
        <v>74.79224376731301</v>
      </c>
      <c r="Q9" s="320">
        <v>192</v>
      </c>
      <c r="R9" s="320">
        <v>191</v>
      </c>
      <c r="S9" s="321">
        <v>99.47916666666666</v>
      </c>
      <c r="T9" s="320">
        <v>1532</v>
      </c>
      <c r="U9" s="320">
        <v>1415</v>
      </c>
      <c r="V9" s="321">
        <v>92.36292428198433</v>
      </c>
      <c r="W9" s="320">
        <v>11288</v>
      </c>
      <c r="X9" s="320">
        <v>9147</v>
      </c>
      <c r="Y9" s="322">
        <v>81.03295535081503</v>
      </c>
      <c r="Z9" s="85" t="s">
        <v>1019</v>
      </c>
    </row>
    <row r="10" spans="1:26" s="183" customFormat="1" ht="27.75" customHeight="1">
      <c r="A10" s="83" t="s">
        <v>1107</v>
      </c>
      <c r="B10" s="319">
        <v>31223</v>
      </c>
      <c r="C10" s="320">
        <v>22408</v>
      </c>
      <c r="D10" s="321">
        <v>71.76760721263172</v>
      </c>
      <c r="E10" s="320">
        <v>500</v>
      </c>
      <c r="F10" s="320">
        <v>462</v>
      </c>
      <c r="G10" s="321">
        <v>92.4</v>
      </c>
      <c r="H10" s="320">
        <v>5827</v>
      </c>
      <c r="I10" s="320">
        <v>2219</v>
      </c>
      <c r="J10" s="321">
        <v>38.081345460786</v>
      </c>
      <c r="K10" s="320">
        <v>5584</v>
      </c>
      <c r="L10" s="320">
        <v>4535</v>
      </c>
      <c r="M10" s="321">
        <v>81.21418338108882</v>
      </c>
      <c r="N10" s="320">
        <v>3815</v>
      </c>
      <c r="O10" s="320">
        <v>2487</v>
      </c>
      <c r="P10" s="321">
        <v>65.19003931847969</v>
      </c>
      <c r="Q10" s="320">
        <v>171</v>
      </c>
      <c r="R10" s="320">
        <v>169</v>
      </c>
      <c r="S10" s="321">
        <v>98.83040935672514</v>
      </c>
      <c r="T10" s="320">
        <v>1652</v>
      </c>
      <c r="U10" s="320">
        <v>1465</v>
      </c>
      <c r="V10" s="321">
        <v>88.68038740920096</v>
      </c>
      <c r="W10" s="320">
        <v>13674</v>
      </c>
      <c r="X10" s="320">
        <v>11071</v>
      </c>
      <c r="Y10" s="322">
        <v>80.96387304373263</v>
      </c>
      <c r="Z10" s="85" t="s">
        <v>1107</v>
      </c>
    </row>
    <row r="11" spans="1:26" s="205" customFormat="1" ht="27.75" customHeight="1">
      <c r="A11" s="128" t="s">
        <v>1233</v>
      </c>
      <c r="B11" s="323">
        <v>31255</v>
      </c>
      <c r="C11" s="324">
        <v>23272</v>
      </c>
      <c r="D11" s="325">
        <v>74.5</v>
      </c>
      <c r="E11" s="324">
        <v>396</v>
      </c>
      <c r="F11" s="324">
        <v>363</v>
      </c>
      <c r="G11" s="325">
        <v>91.7</v>
      </c>
      <c r="H11" s="324">
        <v>4969</v>
      </c>
      <c r="I11" s="324">
        <v>2014</v>
      </c>
      <c r="J11" s="325">
        <v>40.5</v>
      </c>
      <c r="K11" s="324">
        <v>5122</v>
      </c>
      <c r="L11" s="324">
        <v>4205</v>
      </c>
      <c r="M11" s="325">
        <v>82.1</v>
      </c>
      <c r="N11" s="324">
        <v>3583</v>
      </c>
      <c r="O11" s="324">
        <v>2660</v>
      </c>
      <c r="P11" s="325">
        <v>74.2</v>
      </c>
      <c r="Q11" s="324">
        <v>2039</v>
      </c>
      <c r="R11" s="324">
        <v>1831</v>
      </c>
      <c r="S11" s="325">
        <v>89.8</v>
      </c>
      <c r="T11" s="324">
        <v>184</v>
      </c>
      <c r="U11" s="324">
        <v>147</v>
      </c>
      <c r="V11" s="325">
        <v>79.9</v>
      </c>
      <c r="W11" s="324">
        <v>14962</v>
      </c>
      <c r="X11" s="324">
        <v>12052</v>
      </c>
      <c r="Y11" s="326">
        <v>80.6</v>
      </c>
      <c r="Z11" s="132" t="s">
        <v>1233</v>
      </c>
    </row>
    <row r="12" spans="1:26" s="183" customFormat="1" ht="30" customHeight="1">
      <c r="A12" s="327" t="s">
        <v>806</v>
      </c>
      <c r="B12" s="319">
        <v>2</v>
      </c>
      <c r="C12" s="328">
        <v>346</v>
      </c>
      <c r="D12" s="329">
        <v>17300</v>
      </c>
      <c r="E12" s="328">
        <v>0</v>
      </c>
      <c r="F12" s="328">
        <v>119</v>
      </c>
      <c r="G12" s="329">
        <v>11900</v>
      </c>
      <c r="H12" s="330">
        <v>0</v>
      </c>
      <c r="I12" s="328">
        <v>2</v>
      </c>
      <c r="J12" s="331">
        <v>200</v>
      </c>
      <c r="K12" s="330">
        <v>0</v>
      </c>
      <c r="L12" s="328">
        <v>20</v>
      </c>
      <c r="M12" s="331">
        <v>2000</v>
      </c>
      <c r="N12" s="330">
        <v>0</v>
      </c>
      <c r="O12" s="328">
        <v>33</v>
      </c>
      <c r="P12" s="331">
        <v>3300</v>
      </c>
      <c r="Q12" s="330">
        <v>0</v>
      </c>
      <c r="R12" s="328">
        <v>3</v>
      </c>
      <c r="S12" s="331">
        <v>300</v>
      </c>
      <c r="T12" s="330">
        <v>0</v>
      </c>
      <c r="U12" s="328">
        <v>20</v>
      </c>
      <c r="V12" s="331">
        <v>2000</v>
      </c>
      <c r="W12" s="328">
        <v>2</v>
      </c>
      <c r="X12" s="328">
        <v>149</v>
      </c>
      <c r="Y12" s="332">
        <v>7450</v>
      </c>
      <c r="Z12" s="143" t="s">
        <v>807</v>
      </c>
    </row>
    <row r="13" spans="1:26" s="183" customFormat="1" ht="30" customHeight="1">
      <c r="A13" s="327" t="s">
        <v>808</v>
      </c>
      <c r="B13" s="333">
        <v>12989</v>
      </c>
      <c r="C13" s="334">
        <v>9625</v>
      </c>
      <c r="D13" s="329">
        <v>74.1</v>
      </c>
      <c r="E13" s="328">
        <v>169</v>
      </c>
      <c r="F13" s="328">
        <v>94</v>
      </c>
      <c r="G13" s="329">
        <v>55.6</v>
      </c>
      <c r="H13" s="335">
        <v>2149</v>
      </c>
      <c r="I13" s="328">
        <v>882</v>
      </c>
      <c r="J13" s="329">
        <v>41</v>
      </c>
      <c r="K13" s="335">
        <v>2053</v>
      </c>
      <c r="L13" s="335">
        <v>1670</v>
      </c>
      <c r="M13" s="329">
        <v>81.3</v>
      </c>
      <c r="N13" s="335">
        <v>1460</v>
      </c>
      <c r="O13" s="335">
        <v>1110</v>
      </c>
      <c r="P13" s="329">
        <v>78.9</v>
      </c>
      <c r="Q13" s="328">
        <v>947</v>
      </c>
      <c r="R13" s="328">
        <v>820</v>
      </c>
      <c r="S13" s="329">
        <v>86.6</v>
      </c>
      <c r="T13" s="328">
        <v>76</v>
      </c>
      <c r="U13" s="328">
        <v>50</v>
      </c>
      <c r="V13" s="329">
        <v>65.8</v>
      </c>
      <c r="W13" s="335">
        <v>6189</v>
      </c>
      <c r="X13" s="335">
        <v>4999</v>
      </c>
      <c r="Y13" s="332">
        <v>80.8</v>
      </c>
      <c r="Z13" s="143" t="s">
        <v>809</v>
      </c>
    </row>
    <row r="14" spans="1:26" s="183" customFormat="1" ht="30" customHeight="1">
      <c r="A14" s="327" t="s">
        <v>810</v>
      </c>
      <c r="B14" s="333">
        <v>10570</v>
      </c>
      <c r="C14" s="334">
        <v>7610</v>
      </c>
      <c r="D14" s="329">
        <v>72</v>
      </c>
      <c r="E14" s="328">
        <v>127</v>
      </c>
      <c r="F14" s="328">
        <v>73</v>
      </c>
      <c r="G14" s="329">
        <v>57.5</v>
      </c>
      <c r="H14" s="335">
        <v>1700</v>
      </c>
      <c r="I14" s="328">
        <v>710</v>
      </c>
      <c r="J14" s="329">
        <v>41.8</v>
      </c>
      <c r="K14" s="335">
        <v>1885</v>
      </c>
      <c r="L14" s="335">
        <v>1514</v>
      </c>
      <c r="M14" s="329">
        <v>80.3</v>
      </c>
      <c r="N14" s="335">
        <v>1392</v>
      </c>
      <c r="O14" s="328">
        <v>962</v>
      </c>
      <c r="P14" s="329">
        <v>69.1</v>
      </c>
      <c r="Q14" s="328">
        <v>619</v>
      </c>
      <c r="R14" s="328">
        <v>589</v>
      </c>
      <c r="S14" s="329">
        <v>95.2</v>
      </c>
      <c r="T14" s="328">
        <v>53</v>
      </c>
      <c r="U14" s="328">
        <v>37</v>
      </c>
      <c r="V14" s="329">
        <v>69.8</v>
      </c>
      <c r="W14" s="335">
        <v>4794</v>
      </c>
      <c r="X14" s="335">
        <v>3725</v>
      </c>
      <c r="Y14" s="332">
        <v>77.7</v>
      </c>
      <c r="Z14" s="143" t="s">
        <v>811</v>
      </c>
    </row>
    <row r="15" spans="1:26" s="183" customFormat="1" ht="30" customHeight="1">
      <c r="A15" s="336" t="s">
        <v>812</v>
      </c>
      <c r="B15" s="337">
        <v>7694</v>
      </c>
      <c r="C15" s="338">
        <v>5691</v>
      </c>
      <c r="D15" s="339">
        <v>74</v>
      </c>
      <c r="E15" s="340">
        <v>100</v>
      </c>
      <c r="F15" s="340">
        <v>77</v>
      </c>
      <c r="G15" s="339">
        <v>77</v>
      </c>
      <c r="H15" s="341">
        <v>1120</v>
      </c>
      <c r="I15" s="340">
        <v>420</v>
      </c>
      <c r="J15" s="339">
        <v>37.5</v>
      </c>
      <c r="K15" s="341">
        <v>1184</v>
      </c>
      <c r="L15" s="341">
        <v>1001</v>
      </c>
      <c r="M15" s="339">
        <v>84.5</v>
      </c>
      <c r="N15" s="340">
        <v>785</v>
      </c>
      <c r="O15" s="340">
        <v>555</v>
      </c>
      <c r="P15" s="339">
        <v>70.7</v>
      </c>
      <c r="Q15" s="340">
        <v>473</v>
      </c>
      <c r="R15" s="340">
        <v>419</v>
      </c>
      <c r="S15" s="339">
        <v>88.6</v>
      </c>
      <c r="T15" s="340">
        <v>55</v>
      </c>
      <c r="U15" s="340">
        <v>40</v>
      </c>
      <c r="V15" s="339">
        <v>72.7</v>
      </c>
      <c r="W15" s="341">
        <v>3977</v>
      </c>
      <c r="X15" s="341">
        <v>3179</v>
      </c>
      <c r="Y15" s="342">
        <v>79.9</v>
      </c>
      <c r="Z15" s="148" t="s">
        <v>813</v>
      </c>
    </row>
    <row r="16" spans="1:21" s="92" customFormat="1" ht="15.75" customHeight="1">
      <c r="A16" s="113" t="s">
        <v>247</v>
      </c>
      <c r="B16" s="114"/>
      <c r="C16" s="114"/>
      <c r="D16" s="93"/>
      <c r="E16" s="93"/>
      <c r="F16" s="93"/>
      <c r="G16" s="93"/>
      <c r="H16" s="93"/>
      <c r="I16" s="93"/>
      <c r="J16" s="93"/>
      <c r="K16" s="93"/>
      <c r="L16" s="115"/>
      <c r="M16" s="93"/>
      <c r="N16" s="116"/>
      <c r="O16" s="116"/>
      <c r="P16" s="116"/>
      <c r="Q16" s="116"/>
      <c r="R16" s="115"/>
      <c r="U16" s="115" t="s">
        <v>248</v>
      </c>
    </row>
    <row r="17" spans="1:21" s="95" customFormat="1" ht="15.75" customHeight="1">
      <c r="A17" s="94" t="s">
        <v>481</v>
      </c>
      <c r="B17" s="94"/>
      <c r="C17" s="94"/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U17" s="94" t="s">
        <v>256</v>
      </c>
    </row>
    <row r="18" s="183" customFormat="1" ht="12.75"/>
    <row r="19" s="183" customFormat="1" ht="12.75"/>
    <row r="20" s="183" customFormat="1" ht="12.75"/>
    <row r="21" s="183" customFormat="1" ht="12.75"/>
    <row r="22" s="183" customFormat="1" ht="12.75"/>
    <row r="23" s="183" customFormat="1" ht="12.75"/>
    <row r="24" s="183" customFormat="1" ht="12.75"/>
    <row r="25" s="183" customFormat="1" ht="12.75"/>
    <row r="26" s="183" customFormat="1" ht="12.75"/>
    <row r="27" s="183" customFormat="1" ht="12.75"/>
    <row r="28" s="183" customFormat="1" ht="12.75"/>
    <row r="29" s="183" customFormat="1" ht="12.75"/>
    <row r="30" s="183" customFormat="1" ht="12.75"/>
    <row r="31" s="183" customFormat="1" ht="12.75"/>
    <row r="32" s="183" customFormat="1" ht="12.75"/>
    <row r="33" s="183" customFormat="1" ht="12.75"/>
    <row r="34" s="183" customFormat="1" ht="12.75"/>
    <row r="35" s="183" customFormat="1" ht="12.75"/>
    <row r="36" s="183" customFormat="1" ht="12.75"/>
    <row r="37" s="183" customFormat="1" ht="12.75"/>
    <row r="38" s="183" customFormat="1" ht="12.75"/>
    <row r="39" s="183" customFormat="1" ht="12.75"/>
    <row r="40" s="183" customFormat="1" ht="12.75"/>
    <row r="41" s="183" customFormat="1" ht="12.75"/>
    <row r="42" s="183" customFormat="1" ht="12.75"/>
    <row r="43" s="183" customFormat="1" ht="12.75"/>
    <row r="44" s="183" customFormat="1" ht="12.75"/>
    <row r="45" s="183" customFormat="1" ht="12.75"/>
    <row r="46" s="183" customFormat="1" ht="12.75"/>
    <row r="47" s="183" customFormat="1" ht="12.75"/>
    <row r="48" s="183" customFormat="1" ht="12.75"/>
    <row r="49" s="183" customFormat="1" ht="12.75"/>
    <row r="50" s="183" customFormat="1" ht="12.75"/>
    <row r="51" s="183" customFormat="1" ht="12.75"/>
    <row r="52" s="183" customFormat="1" ht="12.75"/>
    <row r="53" s="183" customFormat="1" ht="12.75"/>
    <row r="54" s="183" customFormat="1" ht="12.75"/>
    <row r="55" s="183" customFormat="1" ht="12.75"/>
    <row r="56" s="183" customFormat="1" ht="12.75"/>
    <row r="57" s="183" customFormat="1" ht="12.75"/>
    <row r="58" s="183" customFormat="1" ht="12.75"/>
    <row r="59" s="183" customFormat="1" ht="12.75"/>
    <row r="60" s="183" customFormat="1" ht="12.75"/>
    <row r="61" s="183" customFormat="1" ht="12.75"/>
    <row r="62" s="183" customFormat="1" ht="12.75"/>
    <row r="63" s="183" customFormat="1" ht="12.75"/>
    <row r="64" s="183" customFormat="1" ht="12.75"/>
    <row r="65" s="183" customFormat="1" ht="12.75"/>
    <row r="66" s="183" customFormat="1" ht="12.75"/>
    <row r="67" s="183" customFormat="1" ht="12.75"/>
    <row r="68" s="183" customFormat="1" ht="12.75"/>
    <row r="69" s="183" customFormat="1" ht="12.75"/>
    <row r="70" s="183" customFormat="1" ht="12.75"/>
    <row r="71" s="183" customFormat="1" ht="12.75"/>
    <row r="72" s="183" customFormat="1" ht="12.75"/>
    <row r="73" s="183" customFormat="1" ht="12.75"/>
    <row r="74" s="183" customFormat="1" ht="12.75"/>
    <row r="75" s="183" customFormat="1" ht="12.75"/>
    <row r="76" s="183" customFormat="1" ht="12.75"/>
    <row r="77" s="183" customFormat="1" ht="12.75"/>
    <row r="78" s="183" customFormat="1" ht="12.75"/>
    <row r="79" s="183" customFormat="1" ht="12.75"/>
    <row r="80" s="183" customFormat="1" ht="12.75"/>
    <row r="81" s="183" customFormat="1" ht="12.75"/>
    <row r="82" s="183" customFormat="1" ht="12.75"/>
    <row r="83" s="183" customFormat="1" ht="12.75"/>
    <row r="84" s="183" customFormat="1" ht="12.75"/>
    <row r="85" s="183" customFormat="1" ht="12.75"/>
    <row r="86" s="183" customFormat="1" ht="12.75"/>
    <row r="87" s="183" customFormat="1" ht="12.75"/>
    <row r="88" s="183" customFormat="1" ht="12.75"/>
    <row r="89" s="183" customFormat="1" ht="12.75"/>
    <row r="90" s="183" customFormat="1" ht="12.75"/>
    <row r="91" s="183" customFormat="1" ht="12.75"/>
    <row r="92" s="183" customFormat="1" ht="12.75"/>
    <row r="93" s="183" customFormat="1" ht="12.75"/>
    <row r="94" s="183" customFormat="1" ht="12.75"/>
    <row r="95" s="183" customFormat="1" ht="12.75"/>
    <row r="96" s="183" customFormat="1" ht="12.75"/>
    <row r="97" s="183" customFormat="1" ht="12.75"/>
    <row r="98" s="183" customFormat="1" ht="12.75"/>
    <row r="99" s="183" customFormat="1" ht="12.75"/>
    <row r="100" s="183" customFormat="1" ht="12.75"/>
    <row r="101" s="183" customFormat="1" ht="12.75"/>
    <row r="102" s="183" customFormat="1" ht="12.75"/>
    <row r="103" s="183" customFormat="1" ht="12.75"/>
    <row r="104" s="183" customFormat="1" ht="12.75"/>
    <row r="105" s="183" customFormat="1" ht="12.75"/>
    <row r="106" s="183" customFormat="1" ht="12.75"/>
    <row r="107" s="183" customFormat="1" ht="12.75"/>
    <row r="108" s="183" customFormat="1" ht="12.75"/>
    <row r="109" s="183" customFormat="1" ht="12.75"/>
    <row r="110" s="183" customFormat="1" ht="12.75"/>
    <row r="111" s="183" customFormat="1" ht="12.75"/>
    <row r="112" s="183" customFormat="1" ht="12.75"/>
    <row r="113" s="183" customFormat="1" ht="12.75"/>
    <row r="114" s="183" customFormat="1" ht="12.75"/>
    <row r="115" s="183" customFormat="1" ht="12.75"/>
    <row r="116" s="183" customFormat="1" ht="12.75"/>
    <row r="117" s="183" customFormat="1" ht="12.75"/>
    <row r="118" s="183" customFormat="1" ht="12.75"/>
    <row r="119" s="183" customFormat="1" ht="12.75"/>
    <row r="120" s="183" customFormat="1" ht="12.75"/>
    <row r="121" s="183" customFormat="1" ht="12.75"/>
    <row r="122" s="183" customFormat="1" ht="12.75"/>
    <row r="123" s="183" customFormat="1" ht="12.75"/>
    <row r="124" s="183" customFormat="1" ht="12.75"/>
    <row r="125" s="183" customFormat="1" ht="12.75"/>
    <row r="126" s="183" customFormat="1" ht="12.75"/>
    <row r="127" s="183" customFormat="1" ht="12.75"/>
    <row r="128" s="183" customFormat="1" ht="12.75"/>
    <row r="129" s="183" customFormat="1" ht="12.75"/>
    <row r="130" s="183" customFormat="1" ht="12.75"/>
    <row r="131" s="183" customFormat="1" ht="12.75"/>
    <row r="132" s="183" customFormat="1" ht="12.75"/>
    <row r="133" s="183" customFormat="1" ht="12.75"/>
    <row r="134" s="183" customFormat="1" ht="12.75"/>
    <row r="135" s="183" customFormat="1" ht="12.75"/>
    <row r="136" s="183" customFormat="1" ht="12.75"/>
    <row r="137" s="183" customFormat="1" ht="12.75"/>
    <row r="138" s="183" customFormat="1" ht="12.75"/>
    <row r="139" s="183" customFormat="1" ht="12.75"/>
    <row r="140" s="183" customFormat="1" ht="12.75"/>
    <row r="141" s="183" customFormat="1" ht="12.75"/>
    <row r="142" s="183" customFormat="1" ht="12.75"/>
    <row r="143" s="183" customFormat="1" ht="12.75"/>
    <row r="144" s="183" customFormat="1" ht="12.75"/>
    <row r="145" s="183" customFormat="1" ht="12.75"/>
    <row r="146" s="183" customFormat="1" ht="12.75"/>
  </sheetData>
  <sheetProtection/>
  <mergeCells count="17">
    <mergeCell ref="A1:Y1"/>
    <mergeCell ref="B3:D3"/>
    <mergeCell ref="E3:G3"/>
    <mergeCell ref="H3:J3"/>
    <mergeCell ref="K3:M3"/>
    <mergeCell ref="N3:P3"/>
    <mergeCell ref="Q3:S3"/>
    <mergeCell ref="T3:V3"/>
    <mergeCell ref="W3:Y3"/>
    <mergeCell ref="T4:V4"/>
    <mergeCell ref="W4:Y4"/>
    <mergeCell ref="B4:D4"/>
    <mergeCell ref="E4:G4"/>
    <mergeCell ref="H4:J4"/>
    <mergeCell ref="K4:M4"/>
    <mergeCell ref="N4:P4"/>
    <mergeCell ref="Q4:S4"/>
  </mergeCells>
  <printOptions horizontalCentered="1" vertic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scale="7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</sheetPr>
  <dimension ref="A1:AD15"/>
  <sheetViews>
    <sheetView zoomScaleSheetLayoutView="100" zoomScalePageLayoutView="0" workbookViewId="0" topLeftCell="A1">
      <selection activeCell="F21" sqref="F21"/>
    </sheetView>
  </sheetViews>
  <sheetFormatPr defaultColWidth="8.88671875" defaultRowHeight="13.5"/>
  <cols>
    <col min="1" max="1" width="7.5546875" style="7" customWidth="1"/>
    <col min="2" max="13" width="11.21484375" style="7" customWidth="1"/>
    <col min="14" max="14" width="18.10546875" style="7" customWidth="1"/>
    <col min="15" max="16384" width="8.88671875" style="7" customWidth="1"/>
  </cols>
  <sheetData>
    <row r="1" spans="1:14" s="344" customFormat="1" ht="32.25" customHeight="1">
      <c r="A1" s="846" t="s">
        <v>220</v>
      </c>
      <c r="B1" s="846"/>
      <c r="C1" s="846"/>
      <c r="D1" s="846"/>
      <c r="E1" s="846"/>
      <c r="F1" s="846"/>
      <c r="G1" s="846"/>
      <c r="H1" s="846"/>
      <c r="I1" s="846"/>
      <c r="J1" s="846"/>
      <c r="K1" s="846"/>
      <c r="L1" s="846"/>
      <c r="M1" s="846"/>
      <c r="N1" s="846"/>
    </row>
    <row r="2" spans="1:14" s="183" customFormat="1" ht="18" customHeight="1">
      <c r="A2" s="183" t="s">
        <v>146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4" t="s">
        <v>147</v>
      </c>
    </row>
    <row r="3" spans="1:14" s="183" customFormat="1" ht="29.25" customHeight="1">
      <c r="A3" s="203" t="s">
        <v>814</v>
      </c>
      <c r="B3" s="272" t="s">
        <v>638</v>
      </c>
      <c r="C3" s="269" t="s">
        <v>258</v>
      </c>
      <c r="D3" s="269" t="s">
        <v>259</v>
      </c>
      <c r="E3" s="269" t="s">
        <v>260</v>
      </c>
      <c r="F3" s="269" t="s">
        <v>261</v>
      </c>
      <c r="G3" s="269" t="s">
        <v>262</v>
      </c>
      <c r="H3" s="269" t="s">
        <v>263</v>
      </c>
      <c r="I3" s="269" t="s">
        <v>264</v>
      </c>
      <c r="J3" s="269" t="s">
        <v>265</v>
      </c>
      <c r="K3" s="269" t="s">
        <v>266</v>
      </c>
      <c r="L3" s="269" t="s">
        <v>267</v>
      </c>
      <c r="M3" s="269" t="s">
        <v>815</v>
      </c>
      <c r="N3" s="269" t="s">
        <v>150</v>
      </c>
    </row>
    <row r="4" spans="1:14" s="183" customFormat="1" ht="29.25" customHeight="1">
      <c r="A4" s="202" t="s">
        <v>816</v>
      </c>
      <c r="B4" s="199" t="s">
        <v>148</v>
      </c>
      <c r="C4" s="271" t="s">
        <v>268</v>
      </c>
      <c r="D4" s="271" t="s">
        <v>269</v>
      </c>
      <c r="E4" s="271" t="s">
        <v>270</v>
      </c>
      <c r="F4" s="271" t="s">
        <v>271</v>
      </c>
      <c r="G4" s="271" t="s">
        <v>272</v>
      </c>
      <c r="H4" s="271" t="s">
        <v>273</v>
      </c>
      <c r="I4" s="271" t="s">
        <v>274</v>
      </c>
      <c r="J4" s="271" t="s">
        <v>275</v>
      </c>
      <c r="K4" s="271" t="s">
        <v>276</v>
      </c>
      <c r="L4" s="91" t="s">
        <v>277</v>
      </c>
      <c r="M4" s="91" t="s">
        <v>278</v>
      </c>
      <c r="N4" s="91" t="s">
        <v>279</v>
      </c>
    </row>
    <row r="5" spans="1:17" s="348" customFormat="1" ht="27.75" customHeight="1">
      <c r="A5" s="106" t="s">
        <v>231</v>
      </c>
      <c r="B5" s="345">
        <v>25777</v>
      </c>
      <c r="C5" s="158">
        <v>6</v>
      </c>
      <c r="D5" s="158">
        <v>1770</v>
      </c>
      <c r="E5" s="158">
        <v>1667</v>
      </c>
      <c r="F5" s="158">
        <v>2577</v>
      </c>
      <c r="G5" s="158">
        <v>2678</v>
      </c>
      <c r="H5" s="158">
        <v>3416</v>
      </c>
      <c r="I5" s="158">
        <v>7389</v>
      </c>
      <c r="J5" s="158">
        <v>3898</v>
      </c>
      <c r="K5" s="158">
        <v>1143</v>
      </c>
      <c r="L5" s="158">
        <v>801</v>
      </c>
      <c r="M5" s="346">
        <v>432</v>
      </c>
      <c r="N5" s="106" t="s">
        <v>231</v>
      </c>
      <c r="O5" s="347"/>
      <c r="P5" s="347"/>
      <c r="Q5" s="347"/>
    </row>
    <row r="6" spans="1:17" s="348" customFormat="1" ht="27.75" customHeight="1">
      <c r="A6" s="106" t="s">
        <v>589</v>
      </c>
      <c r="B6" s="345">
        <v>23041</v>
      </c>
      <c r="C6" s="158">
        <v>3</v>
      </c>
      <c r="D6" s="158">
        <v>1365</v>
      </c>
      <c r="E6" s="158">
        <v>1413</v>
      </c>
      <c r="F6" s="158">
        <v>2088</v>
      </c>
      <c r="G6" s="158">
        <v>2238</v>
      </c>
      <c r="H6" s="158">
        <v>2859</v>
      </c>
      <c r="I6" s="158">
        <v>6454</v>
      </c>
      <c r="J6" s="158">
        <v>3942</v>
      </c>
      <c r="K6" s="158">
        <v>1163</v>
      </c>
      <c r="L6" s="158">
        <v>907</v>
      </c>
      <c r="M6" s="346">
        <v>609</v>
      </c>
      <c r="N6" s="106" t="s">
        <v>589</v>
      </c>
      <c r="O6" s="347"/>
      <c r="P6" s="347"/>
      <c r="Q6" s="347"/>
    </row>
    <row r="7" spans="1:17" s="348" customFormat="1" ht="27.75" customHeight="1">
      <c r="A7" s="106" t="s">
        <v>1019</v>
      </c>
      <c r="B7" s="345">
        <v>25059</v>
      </c>
      <c r="C7" s="158">
        <v>6</v>
      </c>
      <c r="D7" s="158">
        <v>1302</v>
      </c>
      <c r="E7" s="158">
        <v>1559</v>
      </c>
      <c r="F7" s="158">
        <v>2116</v>
      </c>
      <c r="G7" s="158">
        <v>2438</v>
      </c>
      <c r="H7" s="158">
        <v>2801</v>
      </c>
      <c r="I7" s="158">
        <v>6643</v>
      </c>
      <c r="J7" s="158">
        <v>4200</v>
      </c>
      <c r="K7" s="158">
        <v>1330</v>
      </c>
      <c r="L7" s="158">
        <v>364</v>
      </c>
      <c r="M7" s="346">
        <v>2300</v>
      </c>
      <c r="N7" s="106" t="s">
        <v>1019</v>
      </c>
      <c r="O7" s="347"/>
      <c r="P7" s="347"/>
      <c r="Q7" s="347"/>
    </row>
    <row r="8" spans="1:17" s="348" customFormat="1" ht="27.75" customHeight="1">
      <c r="A8" s="106" t="s">
        <v>1107</v>
      </c>
      <c r="B8" s="345">
        <v>28457</v>
      </c>
      <c r="C8" s="158">
        <v>1</v>
      </c>
      <c r="D8" s="158">
        <v>1365</v>
      </c>
      <c r="E8" s="158">
        <v>1741</v>
      </c>
      <c r="F8" s="158">
        <v>2193</v>
      </c>
      <c r="G8" s="158">
        <v>2697</v>
      </c>
      <c r="H8" s="158">
        <v>3075</v>
      </c>
      <c r="I8" s="158">
        <v>7549</v>
      </c>
      <c r="J8" s="158">
        <v>4986</v>
      </c>
      <c r="K8" s="158">
        <v>1574</v>
      </c>
      <c r="L8" s="158">
        <v>523</v>
      </c>
      <c r="M8" s="346">
        <v>2753</v>
      </c>
      <c r="N8" s="106" t="s">
        <v>1107</v>
      </c>
      <c r="O8" s="347"/>
      <c r="P8" s="347"/>
      <c r="Q8" s="347"/>
    </row>
    <row r="9" spans="1:17" s="353" customFormat="1" ht="27.75" customHeight="1">
      <c r="A9" s="108" t="s">
        <v>1233</v>
      </c>
      <c r="B9" s="349">
        <v>29169</v>
      </c>
      <c r="C9" s="350">
        <v>0</v>
      </c>
      <c r="D9" s="350">
        <v>1233</v>
      </c>
      <c r="E9" s="350">
        <v>1860</v>
      </c>
      <c r="F9" s="350">
        <v>2036</v>
      </c>
      <c r="G9" s="350">
        <v>2797</v>
      </c>
      <c r="H9" s="350">
        <v>2896</v>
      </c>
      <c r="I9" s="350">
        <v>7603</v>
      </c>
      <c r="J9" s="350">
        <v>5393</v>
      </c>
      <c r="K9" s="350">
        <v>1724</v>
      </c>
      <c r="L9" s="350">
        <v>577</v>
      </c>
      <c r="M9" s="351">
        <v>3050</v>
      </c>
      <c r="N9" s="108" t="s">
        <v>1233</v>
      </c>
      <c r="O9" s="352"/>
      <c r="P9" s="352"/>
      <c r="Q9" s="352"/>
    </row>
    <row r="10" spans="1:14" s="206" customFormat="1" ht="36" customHeight="1">
      <c r="A10" s="327" t="s">
        <v>805</v>
      </c>
      <c r="B10" s="354">
        <v>587</v>
      </c>
      <c r="C10" s="355">
        <v>0</v>
      </c>
      <c r="D10" s="355">
        <v>15</v>
      </c>
      <c r="E10" s="355">
        <v>23</v>
      </c>
      <c r="F10" s="355">
        <v>66</v>
      </c>
      <c r="G10" s="355">
        <v>81</v>
      </c>
      <c r="H10" s="355">
        <v>79</v>
      </c>
      <c r="I10" s="355">
        <v>165</v>
      </c>
      <c r="J10" s="355">
        <v>101</v>
      </c>
      <c r="K10" s="355">
        <v>23</v>
      </c>
      <c r="L10" s="355">
        <v>13</v>
      </c>
      <c r="M10" s="356">
        <v>21</v>
      </c>
      <c r="N10" s="143" t="s">
        <v>475</v>
      </c>
    </row>
    <row r="11" spans="1:16" s="206" customFormat="1" ht="36" customHeight="1">
      <c r="A11" s="327" t="s">
        <v>818</v>
      </c>
      <c r="B11" s="354">
        <v>11921</v>
      </c>
      <c r="C11" s="355">
        <v>0</v>
      </c>
      <c r="D11" s="355">
        <v>658</v>
      </c>
      <c r="E11" s="355">
        <v>867</v>
      </c>
      <c r="F11" s="355">
        <v>884</v>
      </c>
      <c r="G11" s="355">
        <v>1189</v>
      </c>
      <c r="H11" s="355">
        <v>1174</v>
      </c>
      <c r="I11" s="355">
        <v>3002</v>
      </c>
      <c r="J11" s="355">
        <v>2047</v>
      </c>
      <c r="K11" s="355">
        <v>647</v>
      </c>
      <c r="L11" s="355">
        <v>198</v>
      </c>
      <c r="M11" s="356">
        <v>1255</v>
      </c>
      <c r="N11" s="143" t="s">
        <v>819</v>
      </c>
      <c r="P11" s="357"/>
    </row>
    <row r="12" spans="1:16" s="206" customFormat="1" ht="36" customHeight="1">
      <c r="A12" s="327" t="s">
        <v>821</v>
      </c>
      <c r="B12" s="354">
        <v>9399</v>
      </c>
      <c r="C12" s="355">
        <v>0</v>
      </c>
      <c r="D12" s="355">
        <v>342</v>
      </c>
      <c r="E12" s="355">
        <v>641</v>
      </c>
      <c r="F12" s="355">
        <v>691</v>
      </c>
      <c r="G12" s="355">
        <v>932</v>
      </c>
      <c r="H12" s="355">
        <v>988</v>
      </c>
      <c r="I12" s="355">
        <v>2443</v>
      </c>
      <c r="J12" s="355">
        <v>1660</v>
      </c>
      <c r="K12" s="355">
        <v>489</v>
      </c>
      <c r="L12" s="355">
        <v>161</v>
      </c>
      <c r="M12" s="356">
        <v>1052</v>
      </c>
      <c r="N12" s="143" t="s">
        <v>822</v>
      </c>
      <c r="P12" s="357"/>
    </row>
    <row r="13" spans="1:30" s="284" customFormat="1" ht="36" customHeight="1">
      <c r="A13" s="336" t="s">
        <v>824</v>
      </c>
      <c r="B13" s="358">
        <v>7262</v>
      </c>
      <c r="C13" s="359">
        <v>0</v>
      </c>
      <c r="D13" s="359">
        <v>218</v>
      </c>
      <c r="E13" s="359">
        <v>329</v>
      </c>
      <c r="F13" s="359">
        <v>395</v>
      </c>
      <c r="G13" s="359">
        <v>595</v>
      </c>
      <c r="H13" s="359">
        <v>655</v>
      </c>
      <c r="I13" s="359">
        <v>1993</v>
      </c>
      <c r="J13" s="359">
        <v>1585</v>
      </c>
      <c r="K13" s="359">
        <v>565</v>
      </c>
      <c r="L13" s="359">
        <v>205</v>
      </c>
      <c r="M13" s="360">
        <v>722</v>
      </c>
      <c r="N13" s="148" t="s">
        <v>825</v>
      </c>
      <c r="O13" s="206"/>
      <c r="P13" s="357"/>
      <c r="Q13" s="206"/>
      <c r="R13" s="206"/>
      <c r="S13" s="206"/>
      <c r="T13" s="206"/>
      <c r="U13" s="206"/>
      <c r="V13" s="206"/>
      <c r="W13" s="206"/>
      <c r="X13" s="206"/>
      <c r="Y13" s="206"/>
      <c r="Z13" s="206"/>
      <c r="AA13" s="206"/>
      <c r="AB13" s="206"/>
      <c r="AC13" s="206"/>
      <c r="AD13" s="206"/>
    </row>
    <row r="14" spans="1:18" s="92" customFormat="1" ht="15.75" customHeight="1">
      <c r="A14" s="113" t="s">
        <v>247</v>
      </c>
      <c r="B14" s="114"/>
      <c r="C14" s="114"/>
      <c r="D14" s="93"/>
      <c r="E14" s="93"/>
      <c r="F14" s="93"/>
      <c r="G14" s="93"/>
      <c r="H14" s="93"/>
      <c r="I14" s="93"/>
      <c r="J14" s="115" t="s">
        <v>248</v>
      </c>
      <c r="K14" s="93"/>
      <c r="L14" s="115"/>
      <c r="M14" s="93"/>
      <c r="N14" s="116"/>
      <c r="O14" s="384"/>
      <c r="P14" s="384"/>
      <c r="Q14" s="384"/>
      <c r="R14" s="385"/>
    </row>
    <row r="15" spans="1:19" s="95" customFormat="1" ht="15.75" customHeight="1">
      <c r="A15" s="94" t="s">
        <v>481</v>
      </c>
      <c r="B15" s="94"/>
      <c r="C15" s="94"/>
      <c r="D15" s="94"/>
      <c r="E15" s="94"/>
      <c r="F15" s="94"/>
      <c r="G15" s="94"/>
      <c r="H15" s="94"/>
      <c r="I15" s="94"/>
      <c r="J15" s="94" t="s">
        <v>256</v>
      </c>
      <c r="K15" s="94"/>
      <c r="L15" s="94"/>
      <c r="M15" s="94"/>
      <c r="N15" s="94"/>
      <c r="O15" s="94"/>
      <c r="P15" s="94"/>
      <c r="Q15" s="94"/>
      <c r="R15" s="94"/>
      <c r="S15" s="94"/>
    </row>
    <row r="16" s="362" customFormat="1" ht="13.5"/>
    <row r="17" s="362" customFormat="1" ht="12.75" customHeight="1"/>
    <row r="18" s="362" customFormat="1" ht="13.5"/>
    <row r="19" s="362" customFormat="1" ht="13.5"/>
    <row r="20" s="362" customFormat="1" ht="13.5"/>
    <row r="21" s="362" customFormat="1" ht="13.5"/>
    <row r="22" s="362" customFormat="1" ht="13.5"/>
    <row r="23" s="362" customFormat="1" ht="13.5"/>
    <row r="24" s="362" customFormat="1" ht="13.5"/>
    <row r="25" s="362" customFormat="1" ht="13.5"/>
    <row r="26" s="362" customFormat="1" ht="13.5"/>
    <row r="27" s="362" customFormat="1" ht="13.5"/>
    <row r="28" s="362" customFormat="1" ht="13.5"/>
    <row r="29" s="362" customFormat="1" ht="13.5"/>
    <row r="30" s="362" customFormat="1" ht="13.5"/>
    <row r="31" s="362" customFormat="1" ht="13.5"/>
    <row r="32" s="362" customFormat="1" ht="13.5"/>
    <row r="33" s="362" customFormat="1" ht="13.5"/>
    <row r="34" s="362" customFormat="1" ht="13.5"/>
    <row r="35" s="362" customFormat="1" ht="13.5"/>
    <row r="36" s="362" customFormat="1" ht="13.5"/>
    <row r="37" s="362" customFormat="1" ht="13.5"/>
    <row r="38" s="362" customFormat="1" ht="13.5"/>
    <row r="39" s="362" customFormat="1" ht="13.5"/>
    <row r="40" s="362" customFormat="1" ht="13.5"/>
    <row r="41" s="362" customFormat="1" ht="13.5"/>
    <row r="42" s="362" customFormat="1" ht="13.5"/>
    <row r="43" s="362" customFormat="1" ht="13.5"/>
    <row r="44" s="362" customFormat="1" ht="13.5"/>
    <row r="45" s="362" customFormat="1" ht="13.5"/>
    <row r="46" s="362" customFormat="1" ht="13.5"/>
    <row r="47" s="362" customFormat="1" ht="13.5"/>
    <row r="48" s="362" customFormat="1" ht="13.5"/>
    <row r="49" s="362" customFormat="1" ht="13.5"/>
    <row r="50" s="362" customFormat="1" ht="13.5"/>
    <row r="51" s="362" customFormat="1" ht="13.5"/>
    <row r="52" s="362" customFormat="1" ht="13.5"/>
    <row r="53" s="362" customFormat="1" ht="13.5"/>
    <row r="54" s="362" customFormat="1" ht="13.5"/>
    <row r="55" s="362" customFormat="1" ht="13.5"/>
    <row r="56" s="362" customFormat="1" ht="13.5"/>
    <row r="57" s="362" customFormat="1" ht="13.5"/>
    <row r="58" s="362" customFormat="1" ht="13.5"/>
    <row r="59" s="362" customFormat="1" ht="13.5"/>
    <row r="60" s="362" customFormat="1" ht="13.5"/>
    <row r="61" s="362" customFormat="1" ht="13.5"/>
    <row r="62" s="362" customFormat="1" ht="13.5"/>
    <row r="63" s="362" customFormat="1" ht="13.5"/>
    <row r="64" s="362" customFormat="1" ht="13.5"/>
    <row r="65" s="362" customFormat="1" ht="13.5"/>
    <row r="66" s="362" customFormat="1" ht="13.5"/>
    <row r="67" s="362" customFormat="1" ht="13.5"/>
    <row r="68" s="362" customFormat="1" ht="13.5"/>
    <row r="69" s="362" customFormat="1" ht="13.5"/>
    <row r="70" s="362" customFormat="1" ht="13.5"/>
    <row r="71" s="362" customFormat="1" ht="13.5"/>
    <row r="72" s="362" customFormat="1" ht="13.5"/>
    <row r="73" s="362" customFormat="1" ht="13.5"/>
    <row r="74" s="362" customFormat="1" ht="13.5"/>
    <row r="75" s="362" customFormat="1" ht="13.5"/>
    <row r="76" s="362" customFormat="1" ht="13.5"/>
    <row r="77" s="362" customFormat="1" ht="13.5"/>
    <row r="78" s="362" customFormat="1" ht="13.5"/>
    <row r="79" s="362" customFormat="1" ht="13.5"/>
    <row r="80" s="362" customFormat="1" ht="13.5"/>
    <row r="81" s="362" customFormat="1" ht="13.5"/>
    <row r="82" s="362" customFormat="1" ht="13.5"/>
    <row r="83" s="362" customFormat="1" ht="13.5"/>
    <row r="84" s="362" customFormat="1" ht="13.5"/>
    <row r="85" s="362" customFormat="1" ht="13.5"/>
    <row r="86" s="362" customFormat="1" ht="13.5"/>
    <row r="87" s="362" customFormat="1" ht="13.5"/>
    <row r="88" s="362" customFormat="1" ht="13.5"/>
    <row r="89" s="362" customFormat="1" ht="13.5"/>
    <row r="90" s="362" customFormat="1" ht="13.5"/>
    <row r="91" s="362" customFormat="1" ht="13.5"/>
    <row r="92" s="362" customFormat="1" ht="13.5"/>
    <row r="93" s="362" customFormat="1" ht="13.5"/>
    <row r="94" s="362" customFormat="1" ht="13.5"/>
    <row r="95" s="362" customFormat="1" ht="13.5"/>
    <row r="96" s="362" customFormat="1" ht="13.5"/>
    <row r="97" s="362" customFormat="1" ht="13.5"/>
    <row r="98" s="362" customFormat="1" ht="13.5"/>
    <row r="99" s="362" customFormat="1" ht="13.5"/>
    <row r="100" s="362" customFormat="1" ht="13.5"/>
    <row r="101" s="362" customFormat="1" ht="13.5"/>
    <row r="102" s="362" customFormat="1" ht="13.5"/>
    <row r="103" s="362" customFormat="1" ht="13.5"/>
    <row r="104" s="362" customFormat="1" ht="13.5"/>
    <row r="105" s="362" customFormat="1" ht="13.5"/>
    <row r="106" s="362" customFormat="1" ht="13.5"/>
    <row r="107" s="362" customFormat="1" ht="13.5"/>
    <row r="108" s="362" customFormat="1" ht="13.5"/>
    <row r="109" s="362" customFormat="1" ht="13.5"/>
    <row r="110" s="362" customFormat="1" ht="13.5"/>
    <row r="111" s="362" customFormat="1" ht="13.5"/>
    <row r="112" s="362" customFormat="1" ht="13.5"/>
    <row r="113" s="362" customFormat="1" ht="13.5"/>
    <row r="114" s="362" customFormat="1" ht="13.5"/>
    <row r="115" s="362" customFormat="1" ht="13.5"/>
    <row r="116" s="362" customFormat="1" ht="13.5"/>
    <row r="117" s="362" customFormat="1" ht="13.5"/>
    <row r="118" s="362" customFormat="1" ht="13.5"/>
    <row r="119" s="362" customFormat="1" ht="13.5"/>
    <row r="120" s="362" customFormat="1" ht="13.5"/>
    <row r="121" s="362" customFormat="1" ht="13.5"/>
    <row r="122" s="362" customFormat="1" ht="13.5"/>
    <row r="123" s="362" customFormat="1" ht="13.5"/>
    <row r="124" s="362" customFormat="1" ht="13.5"/>
    <row r="125" s="362" customFormat="1" ht="13.5"/>
    <row r="126" s="362" customFormat="1" ht="13.5"/>
    <row r="127" s="362" customFormat="1" ht="13.5"/>
    <row r="128" s="362" customFormat="1" ht="13.5"/>
    <row r="129" s="362" customFormat="1" ht="13.5"/>
    <row r="130" s="362" customFormat="1" ht="13.5"/>
    <row r="131" s="362" customFormat="1" ht="13.5"/>
    <row r="132" s="362" customFormat="1" ht="13.5"/>
    <row r="133" s="362" customFormat="1" ht="13.5"/>
    <row r="134" s="362" customFormat="1" ht="13.5"/>
    <row r="135" s="362" customFormat="1" ht="13.5"/>
    <row r="136" s="362" customFormat="1" ht="13.5"/>
    <row r="137" s="362" customFormat="1" ht="13.5"/>
    <row r="138" s="362" customFormat="1" ht="13.5"/>
    <row r="139" s="362" customFormat="1" ht="13.5"/>
    <row r="140" s="362" customFormat="1" ht="13.5"/>
    <row r="141" s="362" customFormat="1" ht="13.5"/>
    <row r="142" s="362" customFormat="1" ht="13.5"/>
    <row r="143" s="362" customFormat="1" ht="13.5"/>
    <row r="144" s="362" customFormat="1" ht="13.5"/>
    <row r="145" s="362" customFormat="1" ht="13.5"/>
    <row r="146" s="362" customFormat="1" ht="13.5"/>
    <row r="147" s="362" customFormat="1" ht="13.5"/>
    <row r="148" s="362" customFormat="1" ht="13.5"/>
    <row r="149" s="362" customFormat="1" ht="13.5"/>
    <row r="150" s="362" customFormat="1" ht="13.5"/>
    <row r="151" s="362" customFormat="1" ht="13.5"/>
    <row r="152" s="362" customFormat="1" ht="13.5"/>
    <row r="153" s="362" customFormat="1" ht="13.5"/>
    <row r="154" s="362" customFormat="1" ht="13.5"/>
    <row r="155" s="362" customFormat="1" ht="13.5"/>
    <row r="156" s="362" customFormat="1" ht="13.5"/>
    <row r="157" s="362" customFormat="1" ht="13.5"/>
    <row r="158" s="362" customFormat="1" ht="13.5"/>
    <row r="159" s="362" customFormat="1" ht="13.5"/>
    <row r="160" s="362" customFormat="1" ht="13.5"/>
    <row r="161" s="362" customFormat="1" ht="13.5"/>
    <row r="162" s="362" customFormat="1" ht="13.5"/>
    <row r="163" s="362" customFormat="1" ht="13.5"/>
    <row r="164" s="362" customFormat="1" ht="13.5"/>
    <row r="165" s="362" customFormat="1" ht="13.5"/>
    <row r="166" s="362" customFormat="1" ht="13.5"/>
    <row r="167" s="362" customFormat="1" ht="13.5"/>
    <row r="168" s="362" customFormat="1" ht="13.5"/>
    <row r="169" s="362" customFormat="1" ht="13.5"/>
    <row r="170" s="362" customFormat="1" ht="13.5"/>
    <row r="171" s="362" customFormat="1" ht="13.5"/>
    <row r="172" s="362" customFormat="1" ht="13.5"/>
    <row r="173" s="362" customFormat="1" ht="13.5"/>
    <row r="174" s="362" customFormat="1" ht="13.5"/>
    <row r="175" s="362" customFormat="1" ht="13.5"/>
    <row r="176" s="362" customFormat="1" ht="13.5"/>
    <row r="177" s="362" customFormat="1" ht="13.5"/>
    <row r="178" s="362" customFormat="1" ht="13.5"/>
    <row r="179" s="362" customFormat="1" ht="13.5"/>
    <row r="180" s="362" customFormat="1" ht="13.5"/>
    <row r="181" s="362" customFormat="1" ht="13.5"/>
    <row r="182" s="362" customFormat="1" ht="13.5"/>
    <row r="183" s="362" customFormat="1" ht="13.5"/>
    <row r="184" s="362" customFormat="1" ht="13.5"/>
    <row r="185" s="362" customFormat="1" ht="13.5"/>
    <row r="186" s="362" customFormat="1" ht="13.5"/>
    <row r="187" s="362" customFormat="1" ht="13.5"/>
    <row r="188" s="362" customFormat="1" ht="13.5"/>
    <row r="189" s="362" customFormat="1" ht="13.5"/>
    <row r="190" s="362" customFormat="1" ht="13.5"/>
    <row r="191" s="362" customFormat="1" ht="13.5"/>
    <row r="192" s="362" customFormat="1" ht="13.5"/>
    <row r="193" s="362" customFormat="1" ht="13.5"/>
    <row r="194" s="362" customFormat="1" ht="13.5"/>
    <row r="195" s="362" customFormat="1" ht="13.5"/>
    <row r="196" s="362" customFormat="1" ht="13.5"/>
    <row r="197" s="362" customFormat="1" ht="13.5"/>
    <row r="198" s="362" customFormat="1" ht="13.5"/>
    <row r="199" s="362" customFormat="1" ht="13.5"/>
    <row r="200" s="362" customFormat="1" ht="13.5"/>
    <row r="201" s="362" customFormat="1" ht="13.5"/>
    <row r="202" s="362" customFormat="1" ht="13.5"/>
    <row r="203" s="362" customFormat="1" ht="13.5"/>
    <row r="204" s="362" customFormat="1" ht="13.5"/>
    <row r="205" s="362" customFormat="1" ht="13.5"/>
    <row r="206" s="362" customFormat="1" ht="13.5"/>
    <row r="207" s="362" customFormat="1" ht="13.5"/>
    <row r="208" s="362" customFormat="1" ht="13.5"/>
    <row r="209" s="362" customFormat="1" ht="13.5"/>
    <row r="210" s="362" customFormat="1" ht="13.5"/>
    <row r="211" s="362" customFormat="1" ht="13.5"/>
    <row r="212" s="362" customFormat="1" ht="13.5"/>
    <row r="213" s="362" customFormat="1" ht="13.5"/>
    <row r="214" s="362" customFormat="1" ht="13.5"/>
    <row r="215" s="362" customFormat="1" ht="13.5"/>
    <row r="216" s="362" customFormat="1" ht="13.5"/>
    <row r="217" s="362" customFormat="1" ht="13.5"/>
    <row r="218" s="362" customFormat="1" ht="13.5"/>
    <row r="219" s="362" customFormat="1" ht="13.5"/>
    <row r="220" s="362" customFormat="1" ht="13.5"/>
    <row r="221" s="362" customFormat="1" ht="13.5"/>
    <row r="222" s="362" customFormat="1" ht="13.5"/>
    <row r="223" s="362" customFormat="1" ht="13.5"/>
    <row r="224" s="362" customFormat="1" ht="13.5"/>
    <row r="225" s="362" customFormat="1" ht="13.5"/>
    <row r="226" s="362" customFormat="1" ht="13.5"/>
    <row r="227" s="362" customFormat="1" ht="13.5"/>
    <row r="228" s="362" customFormat="1" ht="13.5"/>
    <row r="229" s="362" customFormat="1" ht="13.5"/>
    <row r="230" s="362" customFormat="1" ht="13.5"/>
    <row r="231" s="362" customFormat="1" ht="13.5"/>
    <row r="232" s="362" customFormat="1" ht="13.5"/>
    <row r="233" s="362" customFormat="1" ht="13.5"/>
    <row r="234" s="362" customFormat="1" ht="13.5"/>
    <row r="235" s="362" customFormat="1" ht="13.5"/>
    <row r="236" s="362" customFormat="1" ht="13.5"/>
    <row r="237" s="362" customFormat="1" ht="13.5"/>
    <row r="238" s="362" customFormat="1" ht="13.5"/>
    <row r="239" s="362" customFormat="1" ht="13.5"/>
    <row r="240" s="362" customFormat="1" ht="13.5"/>
    <row r="241" s="362" customFormat="1" ht="13.5"/>
    <row r="242" s="362" customFormat="1" ht="13.5"/>
    <row r="243" s="362" customFormat="1" ht="13.5"/>
    <row r="244" s="362" customFormat="1" ht="13.5"/>
    <row r="245" s="362" customFormat="1" ht="13.5"/>
    <row r="246" s="362" customFormat="1" ht="13.5"/>
    <row r="247" s="362" customFormat="1" ht="13.5"/>
    <row r="248" s="362" customFormat="1" ht="13.5"/>
    <row r="249" s="362" customFormat="1" ht="13.5"/>
    <row r="250" s="362" customFormat="1" ht="13.5"/>
    <row r="251" s="362" customFormat="1" ht="13.5"/>
    <row r="252" s="362" customFormat="1" ht="13.5"/>
    <row r="253" s="362" customFormat="1" ht="13.5"/>
    <row r="254" s="362" customFormat="1" ht="13.5"/>
    <row r="255" s="362" customFormat="1" ht="13.5"/>
    <row r="256" s="362" customFormat="1" ht="13.5"/>
    <row r="257" s="362" customFormat="1" ht="13.5"/>
    <row r="258" s="362" customFormat="1" ht="13.5"/>
    <row r="259" s="362" customFormat="1" ht="13.5"/>
    <row r="260" s="362" customFormat="1" ht="13.5"/>
    <row r="261" s="362" customFormat="1" ht="13.5"/>
    <row r="262" s="362" customFormat="1" ht="13.5"/>
    <row r="263" s="362" customFormat="1" ht="13.5"/>
    <row r="264" s="362" customFormat="1" ht="13.5"/>
    <row r="265" s="362" customFormat="1" ht="13.5"/>
    <row r="266" s="362" customFormat="1" ht="13.5"/>
    <row r="267" s="362" customFormat="1" ht="13.5"/>
    <row r="268" s="362" customFormat="1" ht="13.5"/>
    <row r="269" s="362" customFormat="1" ht="13.5"/>
    <row r="270" s="362" customFormat="1" ht="13.5"/>
    <row r="271" s="362" customFormat="1" ht="13.5"/>
    <row r="272" s="362" customFormat="1" ht="13.5"/>
    <row r="273" s="362" customFormat="1" ht="13.5"/>
    <row r="274" s="362" customFormat="1" ht="13.5"/>
    <row r="275" s="362" customFormat="1" ht="13.5"/>
    <row r="276" s="362" customFormat="1" ht="13.5"/>
    <row r="277" s="362" customFormat="1" ht="13.5"/>
    <row r="278" s="362" customFormat="1" ht="13.5"/>
    <row r="279" s="362" customFormat="1" ht="13.5"/>
    <row r="280" s="362" customFormat="1" ht="13.5"/>
  </sheetData>
  <sheetProtection/>
  <mergeCells count="1">
    <mergeCell ref="A1:N1"/>
  </mergeCells>
  <printOptions horizontalCentered="1" vertic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scale="7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</sheetPr>
  <dimension ref="A1:S17"/>
  <sheetViews>
    <sheetView zoomScalePageLayoutView="0" workbookViewId="0" topLeftCell="A1">
      <selection activeCell="D22" sqref="D22"/>
    </sheetView>
  </sheetViews>
  <sheetFormatPr defaultColWidth="8.88671875" defaultRowHeight="13.5"/>
  <cols>
    <col min="1" max="1" width="9.3359375" style="2" customWidth="1"/>
    <col min="2" max="16" width="9.21484375" style="2" customWidth="1"/>
    <col min="17" max="17" width="14.3359375" style="2" customWidth="1"/>
    <col min="18" max="16384" width="8.88671875" style="2" customWidth="1"/>
  </cols>
  <sheetData>
    <row r="1" spans="1:17" s="183" customFormat="1" ht="37.5" customHeight="1">
      <c r="A1" s="846" t="s">
        <v>221</v>
      </c>
      <c r="B1" s="846"/>
      <c r="C1" s="846"/>
      <c r="D1" s="846"/>
      <c r="E1" s="846"/>
      <c r="F1" s="846"/>
      <c r="G1" s="846"/>
      <c r="H1" s="846"/>
      <c r="I1" s="846"/>
      <c r="J1" s="846"/>
      <c r="K1" s="846"/>
      <c r="L1" s="846"/>
      <c r="M1" s="846"/>
      <c r="N1" s="846"/>
      <c r="O1" s="846"/>
      <c r="P1" s="846"/>
      <c r="Q1" s="846"/>
    </row>
    <row r="2" spans="1:17" s="183" customFormat="1" ht="18" customHeight="1">
      <c r="A2" s="182" t="s">
        <v>146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4" t="s">
        <v>147</v>
      </c>
    </row>
    <row r="3" spans="1:17" s="213" customFormat="1" ht="24.75" customHeight="1">
      <c r="A3" s="313"/>
      <c r="B3" s="186" t="s">
        <v>826</v>
      </c>
      <c r="C3" s="883" t="s">
        <v>827</v>
      </c>
      <c r="D3" s="884"/>
      <c r="E3" s="885"/>
      <c r="F3" s="883" t="s">
        <v>828</v>
      </c>
      <c r="G3" s="884"/>
      <c r="H3" s="885"/>
      <c r="I3" s="883" t="s">
        <v>829</v>
      </c>
      <c r="J3" s="884"/>
      <c r="K3" s="885"/>
      <c r="L3" s="883" t="s">
        <v>830</v>
      </c>
      <c r="M3" s="884"/>
      <c r="N3" s="885"/>
      <c r="O3" s="186" t="s">
        <v>831</v>
      </c>
      <c r="P3" s="186" t="s">
        <v>832</v>
      </c>
      <c r="Q3" s="314"/>
    </row>
    <row r="4" spans="1:17" s="213" customFormat="1" ht="24.75" customHeight="1">
      <c r="A4" s="193" t="s">
        <v>257</v>
      </c>
      <c r="B4" s="192"/>
      <c r="C4" s="882" t="s">
        <v>281</v>
      </c>
      <c r="D4" s="879"/>
      <c r="E4" s="880"/>
      <c r="F4" s="881" t="s">
        <v>282</v>
      </c>
      <c r="G4" s="879"/>
      <c r="H4" s="880"/>
      <c r="I4" s="881" t="s">
        <v>283</v>
      </c>
      <c r="J4" s="879"/>
      <c r="K4" s="880"/>
      <c r="L4" s="881" t="s">
        <v>284</v>
      </c>
      <c r="M4" s="879"/>
      <c r="N4" s="880"/>
      <c r="O4" s="192"/>
      <c r="P4" s="192"/>
      <c r="Q4" s="193" t="s">
        <v>150</v>
      </c>
    </row>
    <row r="5" spans="1:17" s="213" customFormat="1" ht="24.75" customHeight="1">
      <c r="A5" s="193" t="s">
        <v>174</v>
      </c>
      <c r="B5" s="192"/>
      <c r="C5" s="186" t="s">
        <v>833</v>
      </c>
      <c r="D5" s="186" t="s">
        <v>834</v>
      </c>
      <c r="E5" s="186" t="s">
        <v>835</v>
      </c>
      <c r="F5" s="186" t="s">
        <v>833</v>
      </c>
      <c r="G5" s="186" t="s">
        <v>834</v>
      </c>
      <c r="H5" s="186" t="s">
        <v>835</v>
      </c>
      <c r="I5" s="186" t="s">
        <v>833</v>
      </c>
      <c r="J5" s="186" t="s">
        <v>834</v>
      </c>
      <c r="K5" s="186" t="s">
        <v>835</v>
      </c>
      <c r="L5" s="186" t="s">
        <v>833</v>
      </c>
      <c r="M5" s="186" t="s">
        <v>834</v>
      </c>
      <c r="N5" s="186" t="s">
        <v>835</v>
      </c>
      <c r="O5" s="192" t="s">
        <v>285</v>
      </c>
      <c r="P5" s="192"/>
      <c r="Q5" s="193" t="s">
        <v>286</v>
      </c>
    </row>
    <row r="6" spans="1:17" s="213" customFormat="1" ht="24.75" customHeight="1">
      <c r="A6" s="179"/>
      <c r="B6" s="316" t="s">
        <v>148</v>
      </c>
      <c r="C6" s="317" t="s">
        <v>287</v>
      </c>
      <c r="D6" s="317" t="s">
        <v>288</v>
      </c>
      <c r="E6" s="316" t="s">
        <v>289</v>
      </c>
      <c r="F6" s="317" t="s">
        <v>287</v>
      </c>
      <c r="G6" s="317" t="s">
        <v>288</v>
      </c>
      <c r="H6" s="316" t="s">
        <v>289</v>
      </c>
      <c r="I6" s="317" t="s">
        <v>287</v>
      </c>
      <c r="J6" s="317" t="s">
        <v>288</v>
      </c>
      <c r="K6" s="316" t="s">
        <v>289</v>
      </c>
      <c r="L6" s="317" t="s">
        <v>287</v>
      </c>
      <c r="M6" s="317" t="s">
        <v>288</v>
      </c>
      <c r="N6" s="316" t="s">
        <v>289</v>
      </c>
      <c r="O6" s="316" t="s">
        <v>290</v>
      </c>
      <c r="P6" s="317" t="s">
        <v>172</v>
      </c>
      <c r="Q6" s="318"/>
    </row>
    <row r="7" spans="1:17" s="204" customFormat="1" ht="27.75" customHeight="1">
      <c r="A7" s="106" t="s">
        <v>231</v>
      </c>
      <c r="B7" s="125">
        <v>25777</v>
      </c>
      <c r="C7" s="126">
        <v>3785</v>
      </c>
      <c r="D7" s="126">
        <v>481</v>
      </c>
      <c r="E7" s="126">
        <v>630</v>
      </c>
      <c r="F7" s="126">
        <v>7389</v>
      </c>
      <c r="G7" s="126">
        <v>833</v>
      </c>
      <c r="H7" s="126">
        <v>545</v>
      </c>
      <c r="I7" s="126">
        <v>1354</v>
      </c>
      <c r="J7" s="126">
        <v>457</v>
      </c>
      <c r="K7" s="126">
        <v>361</v>
      </c>
      <c r="L7" s="126">
        <v>753</v>
      </c>
      <c r="M7" s="126">
        <v>141</v>
      </c>
      <c r="N7" s="126">
        <v>3</v>
      </c>
      <c r="O7" s="126">
        <v>144</v>
      </c>
      <c r="P7" s="127">
        <v>8901</v>
      </c>
      <c r="Q7" s="106" t="s">
        <v>231</v>
      </c>
    </row>
    <row r="8" spans="1:17" s="204" customFormat="1" ht="27.75" customHeight="1">
      <c r="A8" s="106" t="s">
        <v>589</v>
      </c>
      <c r="B8" s="125">
        <v>23041</v>
      </c>
      <c r="C8" s="126">
        <v>2797</v>
      </c>
      <c r="D8" s="126">
        <v>410</v>
      </c>
      <c r="E8" s="126">
        <v>545</v>
      </c>
      <c r="F8" s="126">
        <v>5976</v>
      </c>
      <c r="G8" s="126">
        <v>724</v>
      </c>
      <c r="H8" s="126">
        <v>448</v>
      </c>
      <c r="I8" s="126">
        <v>977</v>
      </c>
      <c r="J8" s="126">
        <v>302</v>
      </c>
      <c r="K8" s="126">
        <v>333</v>
      </c>
      <c r="L8" s="126">
        <v>626</v>
      </c>
      <c r="M8" s="126">
        <v>119</v>
      </c>
      <c r="N8" s="126">
        <v>2</v>
      </c>
      <c r="O8" s="126">
        <v>100</v>
      </c>
      <c r="P8" s="127">
        <v>9682</v>
      </c>
      <c r="Q8" s="106" t="s">
        <v>589</v>
      </c>
    </row>
    <row r="9" spans="1:17" s="204" customFormat="1" ht="27.75" customHeight="1">
      <c r="A9" s="106" t="s">
        <v>1019</v>
      </c>
      <c r="B9" s="125">
        <v>25059</v>
      </c>
      <c r="C9" s="126">
        <v>505</v>
      </c>
      <c r="D9" s="126">
        <v>472</v>
      </c>
      <c r="E9" s="126">
        <v>3143</v>
      </c>
      <c r="F9" s="126">
        <v>461</v>
      </c>
      <c r="G9" s="126">
        <v>645</v>
      </c>
      <c r="H9" s="126">
        <v>5993</v>
      </c>
      <c r="I9" s="126">
        <v>324</v>
      </c>
      <c r="J9" s="126">
        <v>341</v>
      </c>
      <c r="K9" s="126">
        <v>1102</v>
      </c>
      <c r="L9" s="126">
        <v>1</v>
      </c>
      <c r="M9" s="126">
        <v>102</v>
      </c>
      <c r="N9" s="126">
        <v>664</v>
      </c>
      <c r="O9" s="126">
        <v>117</v>
      </c>
      <c r="P9" s="127">
        <v>11189</v>
      </c>
      <c r="Q9" s="106" t="s">
        <v>1019</v>
      </c>
    </row>
    <row r="10" spans="1:17" s="204" customFormat="1" ht="27.75" customHeight="1">
      <c r="A10" s="106" t="s">
        <v>1107</v>
      </c>
      <c r="B10" s="125">
        <v>28457</v>
      </c>
      <c r="C10" s="126">
        <v>4151</v>
      </c>
      <c r="D10" s="126">
        <v>530</v>
      </c>
      <c r="E10" s="126">
        <v>482</v>
      </c>
      <c r="F10" s="126">
        <v>6543</v>
      </c>
      <c r="G10" s="126">
        <v>765</v>
      </c>
      <c r="H10" s="126">
        <v>493</v>
      </c>
      <c r="I10" s="126">
        <v>1316</v>
      </c>
      <c r="J10" s="126">
        <v>377</v>
      </c>
      <c r="K10" s="126">
        <v>241</v>
      </c>
      <c r="L10" s="126">
        <v>840</v>
      </c>
      <c r="M10" s="126">
        <v>199</v>
      </c>
      <c r="N10" s="126">
        <v>0</v>
      </c>
      <c r="O10" s="126">
        <v>152</v>
      </c>
      <c r="P10" s="127">
        <v>12368</v>
      </c>
      <c r="Q10" s="106" t="s">
        <v>1107</v>
      </c>
    </row>
    <row r="11" spans="1:17" s="297" customFormat="1" ht="27.75" customHeight="1">
      <c r="A11" s="108" t="s">
        <v>1233</v>
      </c>
      <c r="B11" s="129">
        <v>29169</v>
      </c>
      <c r="C11" s="130">
        <v>4085</v>
      </c>
      <c r="D11" s="130">
        <v>532</v>
      </c>
      <c r="E11" s="130">
        <v>571</v>
      </c>
      <c r="F11" s="130">
        <v>7049</v>
      </c>
      <c r="G11" s="130">
        <v>693</v>
      </c>
      <c r="H11" s="130">
        <v>354</v>
      </c>
      <c r="I11" s="130">
        <v>1294</v>
      </c>
      <c r="J11" s="130">
        <v>354</v>
      </c>
      <c r="K11" s="130">
        <v>244</v>
      </c>
      <c r="L11" s="130">
        <v>814</v>
      </c>
      <c r="M11" s="130">
        <v>176</v>
      </c>
      <c r="N11" s="130">
        <v>3</v>
      </c>
      <c r="O11" s="130">
        <v>168</v>
      </c>
      <c r="P11" s="131">
        <v>12832</v>
      </c>
      <c r="Q11" s="108" t="s">
        <v>1233</v>
      </c>
    </row>
    <row r="12" spans="1:17" s="183" customFormat="1" ht="30" customHeight="1">
      <c r="A12" s="327" t="s">
        <v>805</v>
      </c>
      <c r="B12" s="363">
        <v>587</v>
      </c>
      <c r="C12" s="364">
        <v>124</v>
      </c>
      <c r="D12" s="364">
        <v>15</v>
      </c>
      <c r="E12" s="364">
        <v>6</v>
      </c>
      <c r="F12" s="364">
        <v>241</v>
      </c>
      <c r="G12" s="364">
        <v>12</v>
      </c>
      <c r="H12" s="364">
        <v>4</v>
      </c>
      <c r="I12" s="364">
        <v>31</v>
      </c>
      <c r="J12" s="364">
        <v>8</v>
      </c>
      <c r="K12" s="364">
        <v>3</v>
      </c>
      <c r="L12" s="365">
        <v>13</v>
      </c>
      <c r="M12" s="364">
        <v>3</v>
      </c>
      <c r="N12" s="130">
        <v>0</v>
      </c>
      <c r="O12" s="130">
        <v>1</v>
      </c>
      <c r="P12" s="366">
        <v>126</v>
      </c>
      <c r="Q12" s="143" t="s">
        <v>475</v>
      </c>
    </row>
    <row r="13" spans="1:17" s="183" customFormat="1" ht="30" customHeight="1">
      <c r="A13" s="327" t="s">
        <v>817</v>
      </c>
      <c r="B13" s="363">
        <v>11921</v>
      </c>
      <c r="C13" s="364">
        <v>1897</v>
      </c>
      <c r="D13" s="364">
        <v>234</v>
      </c>
      <c r="E13" s="364">
        <v>318</v>
      </c>
      <c r="F13" s="364">
        <v>2748</v>
      </c>
      <c r="G13" s="364">
        <v>340</v>
      </c>
      <c r="H13" s="364">
        <v>167</v>
      </c>
      <c r="I13" s="364">
        <v>524</v>
      </c>
      <c r="J13" s="364">
        <v>159</v>
      </c>
      <c r="K13" s="364">
        <v>153</v>
      </c>
      <c r="L13" s="364">
        <v>322</v>
      </c>
      <c r="M13" s="364">
        <v>86</v>
      </c>
      <c r="N13" s="130">
        <v>3</v>
      </c>
      <c r="O13" s="364">
        <v>68</v>
      </c>
      <c r="P13" s="366">
        <v>4902</v>
      </c>
      <c r="Q13" s="143" t="s">
        <v>226</v>
      </c>
    </row>
    <row r="14" spans="1:17" s="183" customFormat="1" ht="30" customHeight="1">
      <c r="A14" s="327" t="s">
        <v>820</v>
      </c>
      <c r="B14" s="363">
        <v>9399</v>
      </c>
      <c r="C14" s="364">
        <v>1294</v>
      </c>
      <c r="D14" s="364">
        <v>194</v>
      </c>
      <c r="E14" s="364">
        <v>176</v>
      </c>
      <c r="F14" s="364">
        <v>2178</v>
      </c>
      <c r="G14" s="364">
        <v>186</v>
      </c>
      <c r="H14" s="364">
        <v>101</v>
      </c>
      <c r="I14" s="364">
        <v>324</v>
      </c>
      <c r="J14" s="364">
        <v>87</v>
      </c>
      <c r="K14" s="364">
        <v>61</v>
      </c>
      <c r="L14" s="365">
        <v>204</v>
      </c>
      <c r="M14" s="364">
        <v>37</v>
      </c>
      <c r="N14" s="130">
        <v>0</v>
      </c>
      <c r="O14" s="364">
        <v>29</v>
      </c>
      <c r="P14" s="366">
        <v>4528</v>
      </c>
      <c r="Q14" s="143" t="s">
        <v>227</v>
      </c>
    </row>
    <row r="15" spans="1:17" s="183" customFormat="1" ht="30" customHeight="1">
      <c r="A15" s="336" t="s">
        <v>823</v>
      </c>
      <c r="B15" s="367">
        <v>7262</v>
      </c>
      <c r="C15" s="368">
        <v>770</v>
      </c>
      <c r="D15" s="368">
        <v>89</v>
      </c>
      <c r="E15" s="368">
        <v>71</v>
      </c>
      <c r="F15" s="368">
        <v>1882</v>
      </c>
      <c r="G15" s="368">
        <v>155</v>
      </c>
      <c r="H15" s="368">
        <v>82</v>
      </c>
      <c r="I15" s="368">
        <v>415</v>
      </c>
      <c r="J15" s="368">
        <v>100</v>
      </c>
      <c r="K15" s="368">
        <v>27</v>
      </c>
      <c r="L15" s="369">
        <v>275</v>
      </c>
      <c r="M15" s="368">
        <v>50</v>
      </c>
      <c r="N15" s="130">
        <v>0</v>
      </c>
      <c r="O15" s="368">
        <v>70</v>
      </c>
      <c r="P15" s="370">
        <v>3276</v>
      </c>
      <c r="Q15" s="148" t="s">
        <v>228</v>
      </c>
    </row>
    <row r="16" spans="1:18" s="92" customFormat="1" ht="15.75" customHeight="1">
      <c r="A16" s="113" t="s">
        <v>247</v>
      </c>
      <c r="B16" s="114"/>
      <c r="C16" s="114"/>
      <c r="D16" s="93"/>
      <c r="E16" s="93"/>
      <c r="F16" s="93"/>
      <c r="G16" s="93"/>
      <c r="H16" s="93"/>
      <c r="I16" s="93"/>
      <c r="J16" s="115"/>
      <c r="K16" s="93"/>
      <c r="L16" s="115"/>
      <c r="M16" s="93"/>
      <c r="N16" s="115" t="s">
        <v>248</v>
      </c>
      <c r="O16" s="384"/>
      <c r="P16" s="384"/>
      <c r="Q16" s="384"/>
      <c r="R16" s="385"/>
    </row>
    <row r="17" spans="1:19" s="95" customFormat="1" ht="15.75" customHeight="1">
      <c r="A17" s="94" t="s">
        <v>481</v>
      </c>
      <c r="B17" s="94"/>
      <c r="C17" s="94"/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4" t="s">
        <v>256</v>
      </c>
      <c r="O17" s="94"/>
      <c r="P17" s="94"/>
      <c r="Q17" s="94"/>
      <c r="R17" s="94"/>
      <c r="S17" s="94"/>
    </row>
    <row r="18" s="183" customFormat="1" ht="12.75"/>
    <row r="19" s="183" customFormat="1" ht="12.75"/>
    <row r="20" s="183" customFormat="1" ht="12.75"/>
    <row r="21" s="183" customFormat="1" ht="12.75"/>
    <row r="22" s="183" customFormat="1" ht="12.75"/>
    <row r="23" s="183" customFormat="1" ht="12.75"/>
    <row r="24" s="183" customFormat="1" ht="12.75"/>
    <row r="25" s="183" customFormat="1" ht="12.75"/>
    <row r="26" s="183" customFormat="1" ht="12.75"/>
    <row r="27" s="183" customFormat="1" ht="12.75"/>
    <row r="28" s="183" customFormat="1" ht="12.75"/>
    <row r="29" s="183" customFormat="1" ht="12.75"/>
    <row r="30" s="183" customFormat="1" ht="12.75"/>
    <row r="31" s="183" customFormat="1" ht="12.75"/>
    <row r="32" s="183" customFormat="1" ht="12.75"/>
    <row r="33" s="183" customFormat="1" ht="12.75"/>
    <row r="34" s="183" customFormat="1" ht="12.75"/>
    <row r="35" s="183" customFormat="1" ht="12.75"/>
    <row r="36" s="183" customFormat="1" ht="12.75"/>
    <row r="37" s="183" customFormat="1" ht="12.75"/>
    <row r="38" s="183" customFormat="1" ht="12.75"/>
    <row r="39" s="183" customFormat="1" ht="12.75"/>
    <row r="40" s="183" customFormat="1" ht="12.75"/>
    <row r="41" s="183" customFormat="1" ht="12.75"/>
    <row r="42" s="183" customFormat="1" ht="12.75"/>
    <row r="43" s="183" customFormat="1" ht="12.75"/>
    <row r="44" s="183" customFormat="1" ht="12.75"/>
    <row r="45" s="183" customFormat="1" ht="12.75"/>
    <row r="46" s="183" customFormat="1" ht="12.75"/>
    <row r="47" s="183" customFormat="1" ht="12.75"/>
    <row r="48" s="183" customFormat="1" ht="12.75"/>
    <row r="49" s="183" customFormat="1" ht="12.75"/>
    <row r="50" s="183" customFormat="1" ht="12.75"/>
    <row r="51" s="183" customFormat="1" ht="12.75"/>
    <row r="52" s="183" customFormat="1" ht="12.75"/>
    <row r="53" s="183" customFormat="1" ht="12.75"/>
    <row r="54" s="183" customFormat="1" ht="12.75"/>
    <row r="55" s="183" customFormat="1" ht="12.75"/>
    <row r="56" s="183" customFormat="1" ht="12.75"/>
    <row r="57" s="183" customFormat="1" ht="12.75"/>
    <row r="58" s="183" customFormat="1" ht="12.75"/>
    <row r="59" s="183" customFormat="1" ht="12.75"/>
    <row r="60" s="183" customFormat="1" ht="12.75"/>
    <row r="61" s="183" customFormat="1" ht="12.75"/>
    <row r="62" s="183" customFormat="1" ht="12.75"/>
    <row r="63" s="183" customFormat="1" ht="12.75"/>
    <row r="64" s="183" customFormat="1" ht="12.75"/>
    <row r="65" s="183" customFormat="1" ht="12.75"/>
    <row r="66" s="183" customFormat="1" ht="12.75"/>
    <row r="67" s="183" customFormat="1" ht="12.75"/>
    <row r="68" s="183" customFormat="1" ht="12.75"/>
    <row r="69" s="183" customFormat="1" ht="12.75"/>
    <row r="70" s="183" customFormat="1" ht="12.75"/>
    <row r="71" s="183" customFormat="1" ht="12.75"/>
    <row r="72" s="183" customFormat="1" ht="12.75"/>
    <row r="73" s="183" customFormat="1" ht="12.75"/>
    <row r="74" s="183" customFormat="1" ht="12.75"/>
    <row r="75" s="183" customFormat="1" ht="12.75"/>
    <row r="76" s="183" customFormat="1" ht="12.75"/>
    <row r="77" s="183" customFormat="1" ht="12.75"/>
    <row r="78" s="183" customFormat="1" ht="12.75"/>
    <row r="79" s="183" customFormat="1" ht="12.75"/>
    <row r="80" s="183" customFormat="1" ht="12.75"/>
    <row r="81" s="183" customFormat="1" ht="12.75"/>
    <row r="82" s="183" customFormat="1" ht="12.75"/>
    <row r="83" s="183" customFormat="1" ht="12.75"/>
    <row r="84" s="183" customFormat="1" ht="12.75"/>
    <row r="85" s="183" customFormat="1" ht="12.75"/>
    <row r="86" s="183" customFormat="1" ht="12.75"/>
    <row r="87" s="183" customFormat="1" ht="12.75"/>
    <row r="88" s="183" customFormat="1" ht="12.75"/>
    <row r="89" s="183" customFormat="1" ht="12.75"/>
    <row r="90" s="183" customFormat="1" ht="12.75"/>
    <row r="91" s="183" customFormat="1" ht="12.75"/>
    <row r="92" s="183" customFormat="1" ht="12.75"/>
    <row r="93" s="183" customFormat="1" ht="12.75"/>
    <row r="94" s="183" customFormat="1" ht="12.75"/>
    <row r="95" s="183" customFormat="1" ht="12.75"/>
    <row r="96" s="183" customFormat="1" ht="12.75"/>
    <row r="97" s="183" customFormat="1" ht="12.75"/>
    <row r="98" s="183" customFormat="1" ht="12.75"/>
    <row r="99" s="183" customFormat="1" ht="12.75"/>
    <row r="100" s="183" customFormat="1" ht="12.75"/>
    <row r="101" s="183" customFormat="1" ht="12.75"/>
    <row r="102" s="183" customFormat="1" ht="12.75"/>
    <row r="103" s="183" customFormat="1" ht="12.75"/>
    <row r="104" s="183" customFormat="1" ht="12.75"/>
    <row r="105" s="183" customFormat="1" ht="12.75"/>
    <row r="106" s="183" customFormat="1" ht="12.75"/>
    <row r="107" s="183" customFormat="1" ht="12.75"/>
    <row r="108" s="183" customFormat="1" ht="12.75"/>
    <row r="109" s="183" customFormat="1" ht="12.75"/>
    <row r="110" s="183" customFormat="1" ht="12.75"/>
    <row r="111" s="183" customFormat="1" ht="12.75"/>
    <row r="112" s="183" customFormat="1" ht="12.75"/>
    <row r="113" s="183" customFormat="1" ht="12.75"/>
    <row r="114" s="183" customFormat="1" ht="12.75"/>
    <row r="115" s="183" customFormat="1" ht="12.75"/>
    <row r="116" s="183" customFormat="1" ht="12.75"/>
    <row r="117" s="183" customFormat="1" ht="12.75"/>
    <row r="118" s="183" customFormat="1" ht="12.75"/>
    <row r="119" s="183" customFormat="1" ht="12.75"/>
    <row r="120" s="183" customFormat="1" ht="12.75"/>
    <row r="121" s="183" customFormat="1" ht="12.75"/>
    <row r="122" s="183" customFormat="1" ht="12.75"/>
    <row r="123" s="183" customFormat="1" ht="12.75"/>
    <row r="124" s="183" customFormat="1" ht="12.75"/>
    <row r="125" s="183" customFormat="1" ht="12.75"/>
    <row r="126" s="183" customFormat="1" ht="12.75"/>
    <row r="127" s="183" customFormat="1" ht="12.75"/>
    <row r="128" s="183" customFormat="1" ht="12.75"/>
    <row r="129" s="183" customFormat="1" ht="12.75"/>
    <row r="130" s="183" customFormat="1" ht="12.75"/>
    <row r="131" s="183" customFormat="1" ht="12.75"/>
    <row r="132" s="183" customFormat="1" ht="12.75"/>
    <row r="133" s="183" customFormat="1" ht="12.75"/>
    <row r="134" s="183" customFormat="1" ht="12.75"/>
    <row r="135" s="183" customFormat="1" ht="12.75"/>
    <row r="136" s="183" customFormat="1" ht="12.75"/>
    <row r="137" s="183" customFormat="1" ht="12.75"/>
    <row r="138" s="183" customFormat="1" ht="12.75"/>
    <row r="139" s="183" customFormat="1" ht="12.75"/>
    <row r="140" s="183" customFormat="1" ht="12.75"/>
    <row r="141" s="183" customFormat="1" ht="12.75"/>
    <row r="142" s="183" customFormat="1" ht="12.75"/>
    <row r="143" s="183" customFormat="1" ht="12.75"/>
    <row r="144" s="183" customFormat="1" ht="12.75"/>
    <row r="145" s="183" customFormat="1" ht="12.75"/>
    <row r="146" s="183" customFormat="1" ht="12.75"/>
    <row r="147" s="183" customFormat="1" ht="12.75"/>
    <row r="148" s="183" customFormat="1" ht="12.75"/>
    <row r="149" s="183" customFormat="1" ht="12.75"/>
    <row r="150" s="183" customFormat="1" ht="12.75"/>
    <row r="151" s="183" customFormat="1" ht="12.75"/>
    <row r="152" s="183" customFormat="1" ht="12.75"/>
    <row r="153" s="183" customFormat="1" ht="12.75"/>
    <row r="154" s="183" customFormat="1" ht="12.75"/>
    <row r="155" s="183" customFormat="1" ht="12.75"/>
    <row r="156" s="183" customFormat="1" ht="12.75"/>
    <row r="157" s="183" customFormat="1" ht="12.75"/>
    <row r="158" s="183" customFormat="1" ht="12.75"/>
    <row r="159" s="183" customFormat="1" ht="12.75"/>
    <row r="160" s="183" customFormat="1" ht="12.75"/>
    <row r="161" s="183" customFormat="1" ht="12.75"/>
    <row r="162" s="183" customFormat="1" ht="12.75"/>
    <row r="163" s="183" customFormat="1" ht="12.75"/>
    <row r="164" s="183" customFormat="1" ht="12.75"/>
    <row r="165" s="183" customFormat="1" ht="12.75"/>
    <row r="166" s="183" customFormat="1" ht="12.75"/>
    <row r="167" s="183" customFormat="1" ht="12.75"/>
    <row r="168" s="183" customFormat="1" ht="12.75"/>
    <row r="169" s="183" customFormat="1" ht="12.75"/>
    <row r="170" s="183" customFormat="1" ht="12.75"/>
    <row r="171" s="183" customFormat="1" ht="12.75"/>
    <row r="172" s="183" customFormat="1" ht="12.75"/>
    <row r="173" s="183" customFormat="1" ht="12.75"/>
    <row r="174" s="183" customFormat="1" ht="12.75"/>
    <row r="175" s="183" customFormat="1" ht="12.75"/>
    <row r="176" s="183" customFormat="1" ht="12.75"/>
    <row r="177" s="183" customFormat="1" ht="12.75"/>
    <row r="178" s="183" customFormat="1" ht="12.75"/>
    <row r="179" s="183" customFormat="1" ht="12.75"/>
    <row r="180" s="183" customFormat="1" ht="12.75"/>
    <row r="181" s="183" customFormat="1" ht="12.75"/>
    <row r="182" s="183" customFormat="1" ht="12.75"/>
    <row r="183" s="183" customFormat="1" ht="12.75"/>
    <row r="184" s="183" customFormat="1" ht="12.75"/>
    <row r="185" s="183" customFormat="1" ht="12.75"/>
    <row r="186" s="183" customFormat="1" ht="12.75"/>
    <row r="187" s="183" customFormat="1" ht="12.75"/>
    <row r="188" s="183" customFormat="1" ht="12.75"/>
    <row r="189" s="183" customFormat="1" ht="12.75"/>
    <row r="190" s="183" customFormat="1" ht="12.75"/>
    <row r="191" s="183" customFormat="1" ht="12.75"/>
    <row r="192" s="183" customFormat="1" ht="12.75"/>
    <row r="193" s="183" customFormat="1" ht="12.75"/>
    <row r="194" s="183" customFormat="1" ht="12.75"/>
    <row r="195" s="183" customFormat="1" ht="12.75"/>
    <row r="196" s="183" customFormat="1" ht="12.75"/>
    <row r="197" s="183" customFormat="1" ht="12.75"/>
    <row r="198" s="183" customFormat="1" ht="12.75"/>
    <row r="199" s="183" customFormat="1" ht="12.75"/>
    <row r="200" s="183" customFormat="1" ht="12.75"/>
    <row r="201" s="183" customFormat="1" ht="12.75"/>
    <row r="202" s="183" customFormat="1" ht="12.75"/>
    <row r="203" s="183" customFormat="1" ht="12.75"/>
    <row r="204" s="183" customFormat="1" ht="12.75"/>
    <row r="205" s="183" customFormat="1" ht="12.75"/>
    <row r="206" s="183" customFormat="1" ht="12.75"/>
    <row r="207" s="183" customFormat="1" ht="12.75"/>
    <row r="208" s="183" customFormat="1" ht="12.75"/>
    <row r="209" s="183" customFormat="1" ht="12.75"/>
    <row r="210" s="183" customFormat="1" ht="12.75"/>
    <row r="211" s="183" customFormat="1" ht="12.75"/>
    <row r="212" s="183" customFormat="1" ht="12.75"/>
    <row r="213" s="183" customFormat="1" ht="12.75"/>
    <row r="214" s="183" customFormat="1" ht="12.75"/>
    <row r="215" s="183" customFormat="1" ht="12.75"/>
    <row r="216" s="183" customFormat="1" ht="12.75"/>
    <row r="217" s="183" customFormat="1" ht="12.75"/>
    <row r="218" s="183" customFormat="1" ht="12.75"/>
    <row r="219" s="183" customFormat="1" ht="12.75"/>
    <row r="220" s="183" customFormat="1" ht="12.75"/>
    <row r="221" s="183" customFormat="1" ht="12.75"/>
    <row r="222" s="183" customFormat="1" ht="12.75"/>
    <row r="223" s="183" customFormat="1" ht="12.75"/>
    <row r="224" s="183" customFormat="1" ht="12.75"/>
    <row r="225" s="183" customFormat="1" ht="12.75"/>
    <row r="226" s="183" customFormat="1" ht="12.75"/>
    <row r="227" s="183" customFormat="1" ht="12.75"/>
    <row r="228" s="183" customFormat="1" ht="12.75"/>
    <row r="229" s="183" customFormat="1" ht="12.75"/>
    <row r="230" s="183" customFormat="1" ht="12.75"/>
    <row r="231" s="183" customFormat="1" ht="12.75"/>
    <row r="232" s="183" customFormat="1" ht="12.75"/>
    <row r="233" s="183" customFormat="1" ht="12.75"/>
    <row r="234" s="183" customFormat="1" ht="12.75"/>
    <row r="235" s="183" customFormat="1" ht="12.75"/>
    <row r="236" s="183" customFormat="1" ht="12.75"/>
    <row r="237" s="183" customFormat="1" ht="12.75"/>
    <row r="238" s="183" customFormat="1" ht="12.75"/>
    <row r="239" s="183" customFormat="1" ht="12.75"/>
    <row r="240" s="183" customFormat="1" ht="12.75"/>
    <row r="241" s="183" customFormat="1" ht="12.75"/>
    <row r="242" s="183" customFormat="1" ht="12.75"/>
    <row r="243" s="183" customFormat="1" ht="12.75"/>
    <row r="244" s="183" customFormat="1" ht="12.75"/>
    <row r="245" s="183" customFormat="1" ht="12.75"/>
    <row r="246" s="183" customFormat="1" ht="12.75"/>
    <row r="247" s="183" customFormat="1" ht="12.75"/>
    <row r="248" s="183" customFormat="1" ht="12.75"/>
    <row r="249" s="183" customFormat="1" ht="12.75"/>
    <row r="250" s="183" customFormat="1" ht="12.75"/>
    <row r="251" s="183" customFormat="1" ht="12.75"/>
    <row r="252" s="183" customFormat="1" ht="12.75"/>
    <row r="253" s="183" customFormat="1" ht="12.75"/>
    <row r="254" s="183" customFormat="1" ht="12.75"/>
    <row r="255" s="183" customFormat="1" ht="12.75"/>
    <row r="256" s="183" customFormat="1" ht="12.75"/>
    <row r="257" s="183" customFormat="1" ht="12.75"/>
    <row r="258" s="183" customFormat="1" ht="12.75"/>
    <row r="259" s="183" customFormat="1" ht="12.75"/>
    <row r="260" s="183" customFormat="1" ht="12.75"/>
    <row r="261" s="183" customFormat="1" ht="12.75"/>
  </sheetData>
  <sheetProtection/>
  <mergeCells count="9">
    <mergeCell ref="C4:E4"/>
    <mergeCell ref="F4:H4"/>
    <mergeCell ref="I4:K4"/>
    <mergeCell ref="L4:N4"/>
    <mergeCell ref="A1:Q1"/>
    <mergeCell ref="C3:E3"/>
    <mergeCell ref="F3:H3"/>
    <mergeCell ref="I3:K3"/>
    <mergeCell ref="L3:N3"/>
  </mergeCells>
  <printOptions horizontalCentered="1" vertic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scale="7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</sheetPr>
  <dimension ref="A1:S16"/>
  <sheetViews>
    <sheetView zoomScaleSheetLayoutView="98" zoomScalePageLayoutView="0" workbookViewId="0" topLeftCell="A1">
      <selection activeCell="D23" sqref="D23"/>
    </sheetView>
  </sheetViews>
  <sheetFormatPr defaultColWidth="8.88671875" defaultRowHeight="13.5"/>
  <cols>
    <col min="1" max="9" width="12.3359375" style="2" customWidth="1"/>
    <col min="10" max="10" width="18.5546875" style="2" customWidth="1"/>
    <col min="11" max="16384" width="8.88671875" style="2" customWidth="1"/>
  </cols>
  <sheetData>
    <row r="1" spans="1:10" s="183" customFormat="1" ht="39.75" customHeight="1">
      <c r="A1" s="846" t="s">
        <v>222</v>
      </c>
      <c r="B1" s="846"/>
      <c r="C1" s="846"/>
      <c r="D1" s="846"/>
      <c r="E1" s="846"/>
      <c r="F1" s="846"/>
      <c r="G1" s="846"/>
      <c r="H1" s="846"/>
      <c r="I1" s="846"/>
      <c r="J1" s="846"/>
    </row>
    <row r="2" spans="1:10" s="183" customFormat="1" ht="18" customHeight="1">
      <c r="A2" s="183" t="s">
        <v>836</v>
      </c>
      <c r="B2" s="181"/>
      <c r="C2" s="181"/>
      <c r="D2" s="181"/>
      <c r="E2" s="181"/>
      <c r="F2" s="181"/>
      <c r="G2" s="181"/>
      <c r="H2" s="181"/>
      <c r="I2" s="181"/>
      <c r="J2" s="280" t="s">
        <v>251</v>
      </c>
    </row>
    <row r="3" spans="1:10" s="183" customFormat="1" ht="21" customHeight="1">
      <c r="A3" s="203" t="s">
        <v>837</v>
      </c>
      <c r="B3" s="272" t="s">
        <v>838</v>
      </c>
      <c r="C3" s="272" t="s">
        <v>839</v>
      </c>
      <c r="D3" s="272" t="s">
        <v>840</v>
      </c>
      <c r="E3" s="272" t="s">
        <v>841</v>
      </c>
      <c r="F3" s="272" t="s">
        <v>842</v>
      </c>
      <c r="G3" s="272" t="s">
        <v>843</v>
      </c>
      <c r="H3" s="272" t="s">
        <v>844</v>
      </c>
      <c r="I3" s="272" t="s">
        <v>845</v>
      </c>
      <c r="J3" s="203" t="s">
        <v>150</v>
      </c>
    </row>
    <row r="4" spans="1:10" s="183" customFormat="1" ht="21" customHeight="1">
      <c r="A4" s="150"/>
      <c r="B4" s="190"/>
      <c r="C4" s="190"/>
      <c r="D4" s="190"/>
      <c r="E4" s="190"/>
      <c r="F4" s="196" t="s">
        <v>175</v>
      </c>
      <c r="G4" s="196" t="s">
        <v>176</v>
      </c>
      <c r="H4" s="196" t="s">
        <v>479</v>
      </c>
      <c r="I4" s="773" t="s">
        <v>480</v>
      </c>
      <c r="J4" s="150"/>
    </row>
    <row r="5" spans="1:10" s="183" customFormat="1" ht="21" customHeight="1">
      <c r="A5" s="202" t="s">
        <v>846</v>
      </c>
      <c r="B5" s="199" t="s">
        <v>148</v>
      </c>
      <c r="C5" s="200" t="s">
        <v>155</v>
      </c>
      <c r="D5" s="200" t="s">
        <v>156</v>
      </c>
      <c r="E5" s="200" t="s">
        <v>157</v>
      </c>
      <c r="F5" s="199" t="s">
        <v>224</v>
      </c>
      <c r="G5" s="199" t="s">
        <v>225</v>
      </c>
      <c r="H5" s="199" t="s">
        <v>224</v>
      </c>
      <c r="I5" s="886"/>
      <c r="J5" s="202" t="s">
        <v>223</v>
      </c>
    </row>
    <row r="6" spans="1:10" s="204" customFormat="1" ht="27.75" customHeight="1">
      <c r="A6" s="104" t="s">
        <v>231</v>
      </c>
      <c r="B6" s="371">
        <v>1503</v>
      </c>
      <c r="C6" s="372">
        <v>51</v>
      </c>
      <c r="D6" s="372">
        <v>726</v>
      </c>
      <c r="E6" s="372">
        <v>382</v>
      </c>
      <c r="F6" s="372">
        <v>87</v>
      </c>
      <c r="G6" s="373" t="s">
        <v>300</v>
      </c>
      <c r="H6" s="372">
        <v>27</v>
      </c>
      <c r="I6" s="105">
        <v>230</v>
      </c>
      <c r="J6" s="106" t="s">
        <v>231</v>
      </c>
    </row>
    <row r="7" spans="1:10" s="204" customFormat="1" ht="27.75" customHeight="1">
      <c r="A7" s="104" t="s">
        <v>589</v>
      </c>
      <c r="B7" s="371">
        <v>1131</v>
      </c>
      <c r="C7" s="372">
        <v>43</v>
      </c>
      <c r="D7" s="372">
        <v>543</v>
      </c>
      <c r="E7" s="372">
        <v>314</v>
      </c>
      <c r="F7" s="372">
        <v>62</v>
      </c>
      <c r="G7" s="373" t="s">
        <v>300</v>
      </c>
      <c r="H7" s="372">
        <v>27</v>
      </c>
      <c r="I7" s="105">
        <v>142</v>
      </c>
      <c r="J7" s="106" t="s">
        <v>589</v>
      </c>
    </row>
    <row r="8" spans="1:10" s="204" customFormat="1" ht="27.75" customHeight="1">
      <c r="A8" s="104" t="s">
        <v>1019</v>
      </c>
      <c r="B8" s="371">
        <v>1097</v>
      </c>
      <c r="C8" s="372">
        <v>38</v>
      </c>
      <c r="D8" s="372">
        <v>479</v>
      </c>
      <c r="E8" s="372">
        <v>339</v>
      </c>
      <c r="F8" s="372">
        <v>87</v>
      </c>
      <c r="G8" s="373">
        <v>4</v>
      </c>
      <c r="H8" s="372">
        <v>34</v>
      </c>
      <c r="I8" s="105">
        <v>116</v>
      </c>
      <c r="J8" s="106" t="s">
        <v>1019</v>
      </c>
    </row>
    <row r="9" spans="1:10" s="204" customFormat="1" ht="27.75" customHeight="1">
      <c r="A9" s="104" t="s">
        <v>1107</v>
      </c>
      <c r="B9" s="371">
        <v>1162</v>
      </c>
      <c r="C9" s="372">
        <v>29</v>
      </c>
      <c r="D9" s="372">
        <v>515</v>
      </c>
      <c r="E9" s="372">
        <v>308</v>
      </c>
      <c r="F9" s="372">
        <v>110</v>
      </c>
      <c r="G9" s="373">
        <v>2</v>
      </c>
      <c r="H9" s="372">
        <v>27</v>
      </c>
      <c r="I9" s="105">
        <v>171</v>
      </c>
      <c r="J9" s="106" t="s">
        <v>1107</v>
      </c>
    </row>
    <row r="10" spans="1:10" s="297" customFormat="1" ht="27.75" customHeight="1">
      <c r="A10" s="86" t="s">
        <v>1233</v>
      </c>
      <c r="B10" s="374">
        <v>1010</v>
      </c>
      <c r="C10" s="375">
        <v>61</v>
      </c>
      <c r="D10" s="375">
        <v>443</v>
      </c>
      <c r="E10" s="375">
        <v>185</v>
      </c>
      <c r="F10" s="375">
        <v>120</v>
      </c>
      <c r="G10" s="375"/>
      <c r="H10" s="375">
        <v>40</v>
      </c>
      <c r="I10" s="107">
        <v>161</v>
      </c>
      <c r="J10" s="108" t="s">
        <v>1233</v>
      </c>
    </row>
    <row r="11" spans="1:10" s="183" customFormat="1" ht="33.75" customHeight="1">
      <c r="A11" s="150" t="s">
        <v>847</v>
      </c>
      <c r="B11" s="376">
        <v>12</v>
      </c>
      <c r="C11" s="377">
        <v>8</v>
      </c>
      <c r="D11" s="378"/>
      <c r="E11" s="377">
        <v>1</v>
      </c>
      <c r="F11" s="378"/>
      <c r="G11" s="378"/>
      <c r="H11" s="378">
        <v>1</v>
      </c>
      <c r="I11" s="379">
        <v>2</v>
      </c>
      <c r="J11" s="143" t="s">
        <v>475</v>
      </c>
    </row>
    <row r="12" spans="1:10" s="183" customFormat="1" ht="33.75" customHeight="1">
      <c r="A12" s="150" t="s">
        <v>848</v>
      </c>
      <c r="B12" s="376">
        <v>562</v>
      </c>
      <c r="C12" s="377">
        <v>32</v>
      </c>
      <c r="D12" s="377">
        <v>252</v>
      </c>
      <c r="E12" s="377">
        <v>108</v>
      </c>
      <c r="F12" s="377">
        <v>65</v>
      </c>
      <c r="G12" s="378"/>
      <c r="H12" s="377">
        <v>15</v>
      </c>
      <c r="I12" s="379">
        <v>90</v>
      </c>
      <c r="J12" s="143" t="s">
        <v>226</v>
      </c>
    </row>
    <row r="13" spans="1:10" s="183" customFormat="1" ht="33.75" customHeight="1">
      <c r="A13" s="150" t="s">
        <v>849</v>
      </c>
      <c r="B13" s="376">
        <v>265</v>
      </c>
      <c r="C13" s="377">
        <v>6</v>
      </c>
      <c r="D13" s="377">
        <v>115</v>
      </c>
      <c r="E13" s="377">
        <v>54</v>
      </c>
      <c r="F13" s="377">
        <v>33</v>
      </c>
      <c r="G13" s="528"/>
      <c r="H13" s="377">
        <v>17</v>
      </c>
      <c r="I13" s="379">
        <v>40</v>
      </c>
      <c r="J13" s="143" t="s">
        <v>227</v>
      </c>
    </row>
    <row r="14" spans="1:10" s="183" customFormat="1" ht="33.75" customHeight="1">
      <c r="A14" s="202" t="s">
        <v>850</v>
      </c>
      <c r="B14" s="380">
        <v>171</v>
      </c>
      <c r="C14" s="381">
        <v>15</v>
      </c>
      <c r="D14" s="381">
        <v>76</v>
      </c>
      <c r="E14" s="381">
        <v>22</v>
      </c>
      <c r="F14" s="381">
        <v>22</v>
      </c>
      <c r="G14" s="382"/>
      <c r="H14" s="381">
        <v>7</v>
      </c>
      <c r="I14" s="383">
        <v>29</v>
      </c>
      <c r="J14" s="148" t="s">
        <v>228</v>
      </c>
    </row>
    <row r="15" spans="1:18" s="92" customFormat="1" ht="15.75" customHeight="1">
      <c r="A15" s="113" t="s">
        <v>247</v>
      </c>
      <c r="B15" s="114"/>
      <c r="C15" s="114"/>
      <c r="D15" s="93"/>
      <c r="E15" s="93"/>
      <c r="F15" s="93"/>
      <c r="G15" s="93"/>
      <c r="H15" s="115" t="s">
        <v>248</v>
      </c>
      <c r="I15" s="93"/>
      <c r="J15" s="115"/>
      <c r="K15" s="93"/>
      <c r="L15" s="385"/>
      <c r="M15" s="386"/>
      <c r="N15" s="384"/>
      <c r="O15" s="384"/>
      <c r="P15" s="384"/>
      <c r="Q15" s="384"/>
      <c r="R15" s="385"/>
    </row>
    <row r="16" spans="1:19" s="95" customFormat="1" ht="15.75" customHeight="1">
      <c r="A16" s="94" t="s">
        <v>481</v>
      </c>
      <c r="B16" s="94"/>
      <c r="C16" s="94"/>
      <c r="D16" s="94"/>
      <c r="E16" s="94"/>
      <c r="F16" s="94"/>
      <c r="G16" s="94"/>
      <c r="H16" s="94" t="s">
        <v>256</v>
      </c>
      <c r="I16" s="94"/>
      <c r="J16" s="94"/>
      <c r="K16" s="94"/>
      <c r="L16" s="387"/>
      <c r="M16" s="387"/>
      <c r="N16" s="387"/>
      <c r="O16" s="94"/>
      <c r="P16" s="94"/>
      <c r="Q16" s="94"/>
      <c r="R16" s="94"/>
      <c r="S16" s="94"/>
    </row>
    <row r="17" s="183" customFormat="1" ht="12.75"/>
    <row r="18" s="183" customFormat="1" ht="12.75"/>
    <row r="19" s="183" customFormat="1" ht="12.75"/>
    <row r="20" s="183" customFormat="1" ht="12.75"/>
    <row r="21" s="183" customFormat="1" ht="12.75"/>
    <row r="22" s="183" customFormat="1" ht="12.75"/>
    <row r="23" s="183" customFormat="1" ht="12.75"/>
    <row r="24" s="183" customFormat="1" ht="12.75"/>
    <row r="25" s="183" customFormat="1" ht="12.75"/>
    <row r="26" s="183" customFormat="1" ht="12.75"/>
    <row r="27" s="183" customFormat="1" ht="12.75"/>
    <row r="28" s="183" customFormat="1" ht="12.75"/>
    <row r="29" s="183" customFormat="1" ht="12.75"/>
    <row r="30" s="183" customFormat="1" ht="12.75"/>
    <row r="31" s="183" customFormat="1" ht="12.75"/>
    <row r="32" s="183" customFormat="1" ht="12.75"/>
    <row r="33" s="183" customFormat="1" ht="12.75"/>
    <row r="34" s="183" customFormat="1" ht="12.75"/>
    <row r="35" s="183" customFormat="1" ht="12.75"/>
    <row r="36" s="183" customFormat="1" ht="12.75"/>
    <row r="37" s="183" customFormat="1" ht="12.75"/>
    <row r="38" s="183" customFormat="1" ht="12.75"/>
    <row r="39" s="183" customFormat="1" ht="12.75"/>
    <row r="40" s="183" customFormat="1" ht="12.75"/>
    <row r="41" s="183" customFormat="1" ht="12.75"/>
    <row r="42" s="183" customFormat="1" ht="12.75"/>
    <row r="43" s="183" customFormat="1" ht="12.75"/>
    <row r="44" s="183" customFormat="1" ht="12.75"/>
    <row r="45" s="183" customFormat="1" ht="12.75"/>
    <row r="46" s="183" customFormat="1" ht="12.75"/>
    <row r="47" s="183" customFormat="1" ht="12.75"/>
    <row r="48" s="183" customFormat="1" ht="12.75"/>
    <row r="49" s="183" customFormat="1" ht="12.75"/>
    <row r="50" s="183" customFormat="1" ht="12.75"/>
    <row r="51" s="183" customFormat="1" ht="12.75"/>
    <row r="52" s="183" customFormat="1" ht="12.75"/>
    <row r="53" s="183" customFormat="1" ht="12.75"/>
    <row r="54" s="183" customFormat="1" ht="12.75"/>
    <row r="55" s="183" customFormat="1" ht="12.75"/>
    <row r="56" s="183" customFormat="1" ht="12.75"/>
    <row r="57" s="183" customFormat="1" ht="12.75"/>
    <row r="58" s="183" customFormat="1" ht="12.75"/>
    <row r="59" s="183" customFormat="1" ht="12.75"/>
    <row r="60" s="183" customFormat="1" ht="12.75"/>
    <row r="61" s="183" customFormat="1" ht="12.75"/>
    <row r="62" s="183" customFormat="1" ht="12.75"/>
    <row r="63" s="183" customFormat="1" ht="12.75"/>
    <row r="64" s="183" customFormat="1" ht="12.75"/>
    <row r="65" s="183" customFormat="1" ht="12.75"/>
    <row r="66" s="183" customFormat="1" ht="12.75"/>
    <row r="67" s="183" customFormat="1" ht="12.75"/>
    <row r="68" s="183" customFormat="1" ht="12.75"/>
    <row r="69" s="183" customFormat="1" ht="12.75"/>
    <row r="70" s="183" customFormat="1" ht="12.75"/>
    <row r="71" s="183" customFormat="1" ht="12.75"/>
    <row r="72" s="183" customFormat="1" ht="12.75"/>
    <row r="73" s="183" customFormat="1" ht="12.75"/>
    <row r="74" s="183" customFormat="1" ht="12.75"/>
    <row r="75" s="183" customFormat="1" ht="12.75"/>
    <row r="76" s="183" customFormat="1" ht="12.75"/>
    <row r="77" s="183" customFormat="1" ht="12.75"/>
    <row r="78" s="183" customFormat="1" ht="12.75"/>
    <row r="79" s="183" customFormat="1" ht="12.75"/>
    <row r="80" s="183" customFormat="1" ht="12.75"/>
    <row r="81" s="183" customFormat="1" ht="12.75"/>
    <row r="82" s="183" customFormat="1" ht="12.75"/>
    <row r="83" s="183" customFormat="1" ht="12.75"/>
    <row r="84" s="183" customFormat="1" ht="12.75"/>
    <row r="85" s="183" customFormat="1" ht="12.75"/>
    <row r="86" s="183" customFormat="1" ht="12.75"/>
    <row r="87" s="183" customFormat="1" ht="12.75"/>
    <row r="88" s="183" customFormat="1" ht="12.75"/>
    <row r="89" s="183" customFormat="1" ht="12.75"/>
    <row r="90" s="183" customFormat="1" ht="12.75"/>
    <row r="91" s="183" customFormat="1" ht="12.75"/>
    <row r="92" s="183" customFormat="1" ht="12.75"/>
    <row r="93" s="183" customFormat="1" ht="12.75"/>
    <row r="94" s="183" customFormat="1" ht="12.75"/>
    <row r="95" s="183" customFormat="1" ht="12.75"/>
    <row r="96" s="183" customFormat="1" ht="12.75"/>
    <row r="97" s="183" customFormat="1" ht="12.75"/>
    <row r="98" s="183" customFormat="1" ht="12.75"/>
    <row r="99" s="183" customFormat="1" ht="12.75"/>
    <row r="100" s="183" customFormat="1" ht="12.75"/>
    <row r="101" s="183" customFormat="1" ht="12.75"/>
    <row r="102" s="183" customFormat="1" ht="12.75"/>
    <row r="103" s="183" customFormat="1" ht="12.75"/>
    <row r="104" s="183" customFormat="1" ht="12.75"/>
    <row r="105" s="183" customFormat="1" ht="12.75"/>
    <row r="106" s="183" customFormat="1" ht="12.75"/>
    <row r="107" s="183" customFormat="1" ht="12.75"/>
    <row r="108" s="183" customFormat="1" ht="12.75"/>
    <row r="109" s="183" customFormat="1" ht="12.75"/>
    <row r="110" s="183" customFormat="1" ht="12.75"/>
    <row r="111" s="183" customFormat="1" ht="12.75"/>
    <row r="112" s="183" customFormat="1" ht="12.75"/>
    <row r="113" s="183" customFormat="1" ht="12.75"/>
    <row r="114" s="183" customFormat="1" ht="12.75"/>
    <row r="115" s="183" customFormat="1" ht="12.75"/>
    <row r="116" s="183" customFormat="1" ht="12.75"/>
    <row r="117" s="183" customFormat="1" ht="12.75"/>
    <row r="118" s="183" customFormat="1" ht="12.75"/>
    <row r="119" s="183" customFormat="1" ht="12.75"/>
    <row r="120" s="183" customFormat="1" ht="12.75"/>
    <row r="121" s="183" customFormat="1" ht="12.75"/>
    <row r="122" s="183" customFormat="1" ht="12.75"/>
    <row r="123" s="183" customFormat="1" ht="12.75"/>
    <row r="124" s="183" customFormat="1" ht="12.75"/>
    <row r="125" s="183" customFormat="1" ht="12.75"/>
    <row r="126" s="183" customFormat="1" ht="12.75"/>
    <row r="127" s="183" customFormat="1" ht="12.75"/>
    <row r="128" s="183" customFormat="1" ht="12.75"/>
    <row r="129" s="183" customFormat="1" ht="12.75"/>
    <row r="130" s="183" customFormat="1" ht="12.75"/>
    <row r="131" s="183" customFormat="1" ht="12.75"/>
    <row r="132" s="183" customFormat="1" ht="12.75"/>
    <row r="133" s="183" customFormat="1" ht="12.75"/>
    <row r="134" s="183" customFormat="1" ht="12.75"/>
    <row r="135" s="183" customFormat="1" ht="12.75"/>
    <row r="136" s="183" customFormat="1" ht="12.75"/>
    <row r="137" s="183" customFormat="1" ht="12.75"/>
    <row r="138" s="183" customFormat="1" ht="12.75"/>
    <row r="139" s="183" customFormat="1" ht="12.75"/>
    <row r="140" s="183" customFormat="1" ht="12.75"/>
    <row r="141" s="183" customFormat="1" ht="12.75"/>
    <row r="142" s="183" customFormat="1" ht="12.75"/>
    <row r="143" s="183" customFormat="1" ht="12.75"/>
    <row r="144" s="183" customFormat="1" ht="12.75"/>
    <row r="145" s="183" customFormat="1" ht="12.75"/>
    <row r="146" s="183" customFormat="1" ht="12.75"/>
    <row r="147" s="183" customFormat="1" ht="12.75"/>
    <row r="148" s="183" customFormat="1" ht="12.75"/>
    <row r="149" s="183" customFormat="1" ht="12.75"/>
    <row r="150" s="183" customFormat="1" ht="12.75"/>
    <row r="151" s="183" customFormat="1" ht="12.75"/>
    <row r="152" s="183" customFormat="1" ht="12.75"/>
  </sheetData>
  <sheetProtection/>
  <mergeCells count="2">
    <mergeCell ref="A1:J1"/>
    <mergeCell ref="I4:I5"/>
  </mergeCells>
  <printOptions horizontalCentered="1" vertic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scale="8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</sheetPr>
  <dimension ref="A1:X24"/>
  <sheetViews>
    <sheetView showZeros="0" zoomScaleSheetLayoutView="48" zoomScalePageLayoutView="0" workbookViewId="0" topLeftCell="A1">
      <selection activeCell="J21" sqref="J21"/>
    </sheetView>
  </sheetViews>
  <sheetFormatPr defaultColWidth="8.88671875" defaultRowHeight="13.5"/>
  <cols>
    <col min="1" max="1" width="10.4453125" style="213" customWidth="1"/>
    <col min="2" max="7" width="7.5546875" style="213" customWidth="1"/>
    <col min="8" max="8" width="8.3359375" style="213" customWidth="1"/>
    <col min="9" max="9" width="10.88671875" style="213" customWidth="1"/>
    <col min="10" max="11" width="10.77734375" style="213" customWidth="1"/>
    <col min="12" max="12" width="13.4453125" style="213" customWidth="1"/>
    <col min="13" max="14" width="6.4453125" style="213" customWidth="1"/>
    <col min="15" max="15" width="6.99609375" style="213" customWidth="1"/>
    <col min="16" max="16" width="7.99609375" style="213" customWidth="1"/>
    <col min="17" max="18" width="8.3359375" style="213" customWidth="1"/>
    <col min="19" max="19" width="8.88671875" style="213" customWidth="1"/>
    <col min="20" max="21" width="7.5546875" style="213" customWidth="1"/>
    <col min="22" max="23" width="11.21484375" style="213" customWidth="1"/>
    <col min="24" max="24" width="12.4453125" style="213" customWidth="1"/>
    <col min="25" max="16384" width="8.88671875" style="213" customWidth="1"/>
  </cols>
  <sheetData>
    <row r="1" spans="1:17" ht="21" customHeight="1">
      <c r="A1" s="846" t="s">
        <v>482</v>
      </c>
      <c r="B1" s="846"/>
      <c r="C1" s="846"/>
      <c r="D1" s="846"/>
      <c r="E1" s="846"/>
      <c r="F1" s="846"/>
      <c r="G1" s="846"/>
      <c r="H1" s="846"/>
      <c r="I1" s="846"/>
      <c r="J1" s="846"/>
      <c r="K1" s="846"/>
      <c r="L1" s="846"/>
      <c r="M1" s="846"/>
      <c r="N1" s="846"/>
      <c r="O1" s="846"/>
      <c r="P1" s="846"/>
      <c r="Q1" s="846"/>
    </row>
    <row r="2" spans="1:18" s="183" customFormat="1" ht="29.25" customHeight="1">
      <c r="A2" s="284" t="s">
        <v>483</v>
      </c>
      <c r="B2" s="284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O2" s="289"/>
      <c r="P2" s="289"/>
      <c r="R2" s="289" t="s">
        <v>484</v>
      </c>
    </row>
    <row r="3" spans="1:24" ht="28.5" customHeight="1">
      <c r="A3" s="313"/>
      <c r="B3" s="883" t="s">
        <v>851</v>
      </c>
      <c r="C3" s="884"/>
      <c r="D3" s="884"/>
      <c r="E3" s="885"/>
      <c r="F3" s="883" t="s">
        <v>852</v>
      </c>
      <c r="G3" s="884"/>
      <c r="H3" s="885"/>
      <c r="I3" s="764" t="s">
        <v>853</v>
      </c>
      <c r="J3" s="884"/>
      <c r="K3" s="885"/>
      <c r="L3" s="895" t="s">
        <v>485</v>
      </c>
      <c r="M3" s="883" t="s">
        <v>854</v>
      </c>
      <c r="N3" s="884"/>
      <c r="O3" s="884"/>
      <c r="P3" s="884"/>
      <c r="Q3" s="884"/>
      <c r="R3" s="884"/>
      <c r="S3" s="884"/>
      <c r="T3" s="884"/>
      <c r="U3" s="885"/>
      <c r="V3" s="189" t="s">
        <v>486</v>
      </c>
      <c r="W3" s="186" t="s">
        <v>487</v>
      </c>
      <c r="X3" s="313"/>
    </row>
    <row r="4" spans="1:24" ht="24" customHeight="1">
      <c r="A4" s="193" t="s">
        <v>137</v>
      </c>
      <c r="B4" s="765" t="s">
        <v>488</v>
      </c>
      <c r="C4" s="879"/>
      <c r="D4" s="879"/>
      <c r="E4" s="880"/>
      <c r="F4" s="881" t="s">
        <v>489</v>
      </c>
      <c r="G4" s="879"/>
      <c r="H4" s="880"/>
      <c r="I4" s="887" t="s">
        <v>490</v>
      </c>
      <c r="J4" s="879"/>
      <c r="K4" s="880"/>
      <c r="L4" s="896"/>
      <c r="M4" s="887" t="s">
        <v>491</v>
      </c>
      <c r="N4" s="888"/>
      <c r="O4" s="888"/>
      <c r="P4" s="888"/>
      <c r="Q4" s="888"/>
      <c r="R4" s="888"/>
      <c r="S4" s="888"/>
      <c r="T4" s="888"/>
      <c r="U4" s="889"/>
      <c r="V4" s="191" t="s">
        <v>1108</v>
      </c>
      <c r="W4" s="192" t="s">
        <v>1109</v>
      </c>
      <c r="X4" s="193" t="s">
        <v>34</v>
      </c>
    </row>
    <row r="5" spans="1:24" ht="25.5" customHeight="1">
      <c r="A5" s="193"/>
      <c r="B5" s="192"/>
      <c r="C5" s="192" t="s">
        <v>855</v>
      </c>
      <c r="D5" s="192" t="s">
        <v>856</v>
      </c>
      <c r="E5" s="192" t="s">
        <v>832</v>
      </c>
      <c r="F5" s="192" t="s">
        <v>857</v>
      </c>
      <c r="G5" s="192" t="s">
        <v>492</v>
      </c>
      <c r="H5" s="192" t="s">
        <v>858</v>
      </c>
      <c r="I5" s="192"/>
      <c r="J5" s="192" t="s">
        <v>859</v>
      </c>
      <c r="K5" s="192" t="s">
        <v>860</v>
      </c>
      <c r="L5" s="896"/>
      <c r="M5" s="883" t="s">
        <v>1110</v>
      </c>
      <c r="N5" s="884"/>
      <c r="O5" s="885"/>
      <c r="P5" s="883" t="s">
        <v>1111</v>
      </c>
      <c r="Q5" s="884"/>
      <c r="R5" s="885"/>
      <c r="S5" s="883" t="s">
        <v>1112</v>
      </c>
      <c r="T5" s="890"/>
      <c r="U5" s="891"/>
      <c r="V5" s="887" t="s">
        <v>1113</v>
      </c>
      <c r="W5" s="894" t="s">
        <v>1114</v>
      </c>
      <c r="X5" s="193"/>
    </row>
    <row r="6" spans="1:24" ht="25.5" customHeight="1">
      <c r="A6" s="193" t="s">
        <v>236</v>
      </c>
      <c r="B6" s="192"/>
      <c r="C6" s="192"/>
      <c r="D6" s="192"/>
      <c r="E6" s="192"/>
      <c r="F6" s="192" t="s">
        <v>493</v>
      </c>
      <c r="G6" s="192" t="s">
        <v>493</v>
      </c>
      <c r="H6" s="192" t="s">
        <v>861</v>
      </c>
      <c r="I6" s="192"/>
      <c r="J6" s="192"/>
      <c r="K6" s="192"/>
      <c r="L6" s="896"/>
      <c r="M6" s="887"/>
      <c r="N6" s="888"/>
      <c r="O6" s="889"/>
      <c r="P6" s="887"/>
      <c r="Q6" s="888"/>
      <c r="R6" s="889"/>
      <c r="S6" s="765"/>
      <c r="T6" s="892"/>
      <c r="U6" s="893"/>
      <c r="V6" s="887"/>
      <c r="W6" s="894"/>
      <c r="X6" s="193" t="s">
        <v>138</v>
      </c>
    </row>
    <row r="7" spans="1:24" ht="25.5" customHeight="1">
      <c r="A7" s="193"/>
      <c r="B7" s="192"/>
      <c r="C7" s="192"/>
      <c r="D7" s="192"/>
      <c r="E7" s="192"/>
      <c r="F7" s="192" t="s">
        <v>494</v>
      </c>
      <c r="G7" s="192" t="s">
        <v>494</v>
      </c>
      <c r="H7" s="192"/>
      <c r="I7" s="192"/>
      <c r="J7" s="192" t="s">
        <v>495</v>
      </c>
      <c r="K7" s="192" t="s">
        <v>496</v>
      </c>
      <c r="L7" s="896"/>
      <c r="M7" s="192"/>
      <c r="N7" s="186" t="s">
        <v>1073</v>
      </c>
      <c r="O7" s="186" t="s">
        <v>1074</v>
      </c>
      <c r="P7" s="192"/>
      <c r="Q7" s="186" t="s">
        <v>1073</v>
      </c>
      <c r="R7" s="186" t="s">
        <v>1074</v>
      </c>
      <c r="S7" s="192"/>
      <c r="T7" s="186" t="s">
        <v>1073</v>
      </c>
      <c r="U7" s="186" t="s">
        <v>1074</v>
      </c>
      <c r="V7" s="192"/>
      <c r="W7" s="192"/>
      <c r="X7" s="193"/>
    </row>
    <row r="8" spans="1:24" ht="25.5" customHeight="1">
      <c r="A8" s="179"/>
      <c r="B8" s="316"/>
      <c r="C8" s="316" t="s">
        <v>497</v>
      </c>
      <c r="D8" s="316" t="s">
        <v>498</v>
      </c>
      <c r="E8" s="316" t="s">
        <v>86</v>
      </c>
      <c r="F8" s="316" t="s">
        <v>499</v>
      </c>
      <c r="G8" s="316" t="s">
        <v>500</v>
      </c>
      <c r="H8" s="316" t="s">
        <v>501</v>
      </c>
      <c r="I8" s="316"/>
      <c r="J8" s="316" t="s">
        <v>238</v>
      </c>
      <c r="K8" s="316" t="s">
        <v>238</v>
      </c>
      <c r="L8" s="897"/>
      <c r="M8" s="316"/>
      <c r="N8" s="316" t="s">
        <v>1052</v>
      </c>
      <c r="O8" s="316" t="s">
        <v>1082</v>
      </c>
      <c r="P8" s="316"/>
      <c r="Q8" s="316" t="s">
        <v>1052</v>
      </c>
      <c r="R8" s="316" t="s">
        <v>1082</v>
      </c>
      <c r="S8" s="317"/>
      <c r="T8" s="316" t="s">
        <v>1052</v>
      </c>
      <c r="U8" s="316" t="s">
        <v>1082</v>
      </c>
      <c r="V8" s="316"/>
      <c r="W8" s="316"/>
      <c r="X8" s="179"/>
    </row>
    <row r="9" spans="1:24" s="183" customFormat="1" ht="26.25" customHeight="1">
      <c r="A9" s="83" t="s">
        <v>231</v>
      </c>
      <c r="B9" s="642">
        <v>687</v>
      </c>
      <c r="C9" s="643">
        <v>528</v>
      </c>
      <c r="D9" s="643">
        <v>46</v>
      </c>
      <c r="E9" s="643">
        <v>113</v>
      </c>
      <c r="F9" s="643">
        <v>123</v>
      </c>
      <c r="G9" s="643">
        <v>3</v>
      </c>
      <c r="H9" s="643">
        <v>42917.619999999995</v>
      </c>
      <c r="I9" s="643">
        <v>6023936</v>
      </c>
      <c r="J9" s="643">
        <v>872777</v>
      </c>
      <c r="K9" s="643">
        <v>5151159</v>
      </c>
      <c r="L9" s="644" t="s">
        <v>300</v>
      </c>
      <c r="M9" s="643">
        <v>31</v>
      </c>
      <c r="N9" s="643"/>
      <c r="O9" s="643"/>
      <c r="P9" s="643">
        <v>4</v>
      </c>
      <c r="Q9" s="643"/>
      <c r="R9" s="643"/>
      <c r="S9" s="643">
        <v>27</v>
      </c>
      <c r="T9" s="643"/>
      <c r="U9" s="643"/>
      <c r="V9" s="643">
        <v>5</v>
      </c>
      <c r="W9" s="643">
        <v>15</v>
      </c>
      <c r="X9" s="85" t="s">
        <v>231</v>
      </c>
    </row>
    <row r="10" spans="1:24" s="183" customFormat="1" ht="26.25" customHeight="1">
      <c r="A10" s="83" t="s">
        <v>589</v>
      </c>
      <c r="B10" s="642">
        <v>791</v>
      </c>
      <c r="C10" s="643">
        <v>652</v>
      </c>
      <c r="D10" s="643">
        <v>29</v>
      </c>
      <c r="E10" s="643">
        <v>110</v>
      </c>
      <c r="F10" s="643">
        <v>130</v>
      </c>
      <c r="G10" s="643">
        <v>4</v>
      </c>
      <c r="H10" s="643">
        <v>52313</v>
      </c>
      <c r="I10" s="643">
        <v>2497375</v>
      </c>
      <c r="J10" s="643">
        <v>909650</v>
      </c>
      <c r="K10" s="643">
        <v>1587725</v>
      </c>
      <c r="L10" s="644">
        <v>101479230</v>
      </c>
      <c r="M10" s="643">
        <v>26</v>
      </c>
      <c r="N10" s="643"/>
      <c r="O10" s="643"/>
      <c r="P10" s="643">
        <v>5</v>
      </c>
      <c r="Q10" s="643"/>
      <c r="R10" s="643"/>
      <c r="S10" s="643">
        <v>21</v>
      </c>
      <c r="T10" s="643"/>
      <c r="U10" s="643"/>
      <c r="V10" s="643">
        <v>9</v>
      </c>
      <c r="W10" s="643">
        <v>124</v>
      </c>
      <c r="X10" s="85" t="s">
        <v>589</v>
      </c>
    </row>
    <row r="11" spans="1:24" s="183" customFormat="1" ht="26.25" customHeight="1">
      <c r="A11" s="83" t="s">
        <v>1019</v>
      </c>
      <c r="B11" s="642">
        <v>691</v>
      </c>
      <c r="C11" s="643">
        <v>555</v>
      </c>
      <c r="D11" s="643">
        <v>30</v>
      </c>
      <c r="E11" s="643">
        <v>106</v>
      </c>
      <c r="F11" s="643">
        <v>115</v>
      </c>
      <c r="G11" s="643">
        <v>3</v>
      </c>
      <c r="H11" s="643">
        <v>34428.02</v>
      </c>
      <c r="I11" s="643">
        <v>5239573</v>
      </c>
      <c r="J11" s="643">
        <v>2133873</v>
      </c>
      <c r="K11" s="643">
        <v>3015700</v>
      </c>
      <c r="L11" s="644">
        <v>68053685</v>
      </c>
      <c r="M11" s="643">
        <v>23</v>
      </c>
      <c r="N11" s="643"/>
      <c r="O11" s="643"/>
      <c r="P11" s="643">
        <v>6</v>
      </c>
      <c r="Q11" s="643"/>
      <c r="R11" s="643"/>
      <c r="S11" s="643">
        <v>17</v>
      </c>
      <c r="T11" s="643"/>
      <c r="U11" s="643"/>
      <c r="V11" s="643">
        <v>9</v>
      </c>
      <c r="W11" s="643">
        <v>109</v>
      </c>
      <c r="X11" s="85" t="s">
        <v>1019</v>
      </c>
    </row>
    <row r="12" spans="1:24" s="183" customFormat="1" ht="26.25" customHeight="1">
      <c r="A12" s="83" t="s">
        <v>1107</v>
      </c>
      <c r="B12" s="642">
        <v>739</v>
      </c>
      <c r="C12" s="643">
        <v>608</v>
      </c>
      <c r="D12" s="643">
        <v>23</v>
      </c>
      <c r="E12" s="643">
        <v>108</v>
      </c>
      <c r="F12" s="643">
        <v>120</v>
      </c>
      <c r="G12" s="643">
        <v>7</v>
      </c>
      <c r="H12" s="643">
        <v>174907</v>
      </c>
      <c r="I12" s="643">
        <v>4095792</v>
      </c>
      <c r="J12" s="643">
        <v>1635825</v>
      </c>
      <c r="K12" s="643">
        <v>2459967</v>
      </c>
      <c r="L12" s="644">
        <v>75866345</v>
      </c>
      <c r="M12" s="643">
        <v>61</v>
      </c>
      <c r="N12" s="643">
        <v>44</v>
      </c>
      <c r="O12" s="643">
        <v>17</v>
      </c>
      <c r="P12" s="643">
        <v>12</v>
      </c>
      <c r="Q12" s="643">
        <v>11</v>
      </c>
      <c r="R12" s="643">
        <v>1</v>
      </c>
      <c r="S12" s="643">
        <v>49</v>
      </c>
      <c r="T12" s="643">
        <v>33</v>
      </c>
      <c r="U12" s="643">
        <v>16</v>
      </c>
      <c r="V12" s="643">
        <v>18</v>
      </c>
      <c r="W12" s="643">
        <v>332</v>
      </c>
      <c r="X12" s="85" t="s">
        <v>1107</v>
      </c>
    </row>
    <row r="13" spans="1:24" s="205" customFormat="1" ht="26.25" customHeight="1">
      <c r="A13" s="128" t="s">
        <v>1233</v>
      </c>
      <c r="B13" s="645">
        <v>587</v>
      </c>
      <c r="C13" s="646">
        <v>491</v>
      </c>
      <c r="D13" s="646">
        <v>22</v>
      </c>
      <c r="E13" s="646">
        <v>74</v>
      </c>
      <c r="F13" s="646">
        <v>81</v>
      </c>
      <c r="G13" s="646">
        <v>10</v>
      </c>
      <c r="H13" s="646">
        <v>41593.51</v>
      </c>
      <c r="I13" s="646">
        <v>1737413</v>
      </c>
      <c r="J13" s="646">
        <v>749442</v>
      </c>
      <c r="K13" s="646">
        <v>987971</v>
      </c>
      <c r="L13" s="646">
        <v>31213247</v>
      </c>
      <c r="M13" s="646">
        <v>31</v>
      </c>
      <c r="N13" s="646">
        <v>23</v>
      </c>
      <c r="O13" s="646">
        <v>8</v>
      </c>
      <c r="P13" s="646">
        <v>5</v>
      </c>
      <c r="Q13" s="646">
        <v>4</v>
      </c>
      <c r="R13" s="646">
        <v>1</v>
      </c>
      <c r="S13" s="646">
        <v>26</v>
      </c>
      <c r="T13" s="646">
        <v>19</v>
      </c>
      <c r="U13" s="646">
        <v>7</v>
      </c>
      <c r="V13" s="646">
        <v>21</v>
      </c>
      <c r="W13" s="646">
        <v>390</v>
      </c>
      <c r="X13" s="132" t="s">
        <v>1233</v>
      </c>
    </row>
    <row r="14" spans="1:24" s="183" customFormat="1" ht="26.25" customHeight="1">
      <c r="A14" s="83" t="s">
        <v>1115</v>
      </c>
      <c r="B14" s="642">
        <v>213</v>
      </c>
      <c r="C14" s="643">
        <v>173</v>
      </c>
      <c r="D14" s="643">
        <v>10</v>
      </c>
      <c r="E14" s="643">
        <v>30</v>
      </c>
      <c r="F14" s="643">
        <v>28</v>
      </c>
      <c r="G14" s="643">
        <v>1</v>
      </c>
      <c r="H14" s="643">
        <v>2873.56</v>
      </c>
      <c r="I14" s="643">
        <v>528300</v>
      </c>
      <c r="J14" s="643">
        <v>219321</v>
      </c>
      <c r="K14" s="643">
        <v>308979</v>
      </c>
      <c r="L14" s="643">
        <v>14717154</v>
      </c>
      <c r="M14" s="643">
        <v>10</v>
      </c>
      <c r="N14" s="643">
        <v>8</v>
      </c>
      <c r="O14" s="643">
        <v>2</v>
      </c>
      <c r="P14" s="643">
        <v>0</v>
      </c>
      <c r="Q14" s="643">
        <v>0</v>
      </c>
      <c r="R14" s="643">
        <v>0</v>
      </c>
      <c r="S14" s="643">
        <v>10</v>
      </c>
      <c r="T14" s="643">
        <v>8</v>
      </c>
      <c r="U14" s="643">
        <v>2</v>
      </c>
      <c r="V14" s="643">
        <v>4</v>
      </c>
      <c r="W14" s="643">
        <v>166</v>
      </c>
      <c r="X14" s="110" t="s">
        <v>139</v>
      </c>
    </row>
    <row r="15" spans="1:24" s="183" customFormat="1" ht="26.25" customHeight="1">
      <c r="A15" s="83" t="s">
        <v>1116</v>
      </c>
      <c r="B15" s="642">
        <v>121</v>
      </c>
      <c r="C15" s="643">
        <v>109</v>
      </c>
      <c r="D15" s="643">
        <v>7</v>
      </c>
      <c r="E15" s="643">
        <v>5</v>
      </c>
      <c r="F15" s="643">
        <v>16</v>
      </c>
      <c r="G15" s="643">
        <v>6</v>
      </c>
      <c r="H15" s="643">
        <v>2757.52</v>
      </c>
      <c r="I15" s="643">
        <v>265752</v>
      </c>
      <c r="J15" s="643">
        <v>130227</v>
      </c>
      <c r="K15" s="643">
        <v>135525</v>
      </c>
      <c r="L15" s="643">
        <v>4822173</v>
      </c>
      <c r="M15" s="643">
        <v>7</v>
      </c>
      <c r="N15" s="643">
        <v>4</v>
      </c>
      <c r="O15" s="643">
        <v>3</v>
      </c>
      <c r="P15" s="643">
        <v>2</v>
      </c>
      <c r="Q15" s="643">
        <v>2</v>
      </c>
      <c r="R15" s="643">
        <v>0</v>
      </c>
      <c r="S15" s="643">
        <v>5</v>
      </c>
      <c r="T15" s="643">
        <v>2</v>
      </c>
      <c r="U15" s="643">
        <v>3</v>
      </c>
      <c r="V15" s="643">
        <v>8</v>
      </c>
      <c r="W15" s="643">
        <v>206</v>
      </c>
      <c r="X15" s="110" t="s">
        <v>140</v>
      </c>
    </row>
    <row r="16" spans="1:24" s="183" customFormat="1" ht="26.25" customHeight="1">
      <c r="A16" s="83" t="s">
        <v>1117</v>
      </c>
      <c r="B16" s="642">
        <v>115</v>
      </c>
      <c r="C16" s="643">
        <v>89</v>
      </c>
      <c r="D16" s="643">
        <v>4</v>
      </c>
      <c r="E16" s="643">
        <v>22</v>
      </c>
      <c r="F16" s="643">
        <v>25</v>
      </c>
      <c r="G16" s="644">
        <v>0</v>
      </c>
      <c r="H16" s="643">
        <v>15758.28</v>
      </c>
      <c r="I16" s="643">
        <v>527577</v>
      </c>
      <c r="J16" s="643">
        <v>275182</v>
      </c>
      <c r="K16" s="643">
        <v>252395</v>
      </c>
      <c r="L16" s="643">
        <v>6442564</v>
      </c>
      <c r="M16" s="643">
        <v>7</v>
      </c>
      <c r="N16" s="643">
        <v>6</v>
      </c>
      <c r="O16" s="643">
        <v>1</v>
      </c>
      <c r="P16" s="643">
        <v>3</v>
      </c>
      <c r="Q16" s="643">
        <v>2</v>
      </c>
      <c r="R16" s="643">
        <v>1</v>
      </c>
      <c r="S16" s="643">
        <v>4</v>
      </c>
      <c r="T16" s="643">
        <v>4</v>
      </c>
      <c r="U16" s="643">
        <v>0</v>
      </c>
      <c r="V16" s="644">
        <v>0</v>
      </c>
      <c r="W16" s="643">
        <v>7</v>
      </c>
      <c r="X16" s="110" t="s">
        <v>141</v>
      </c>
    </row>
    <row r="17" spans="1:24" s="183" customFormat="1" ht="26.25" customHeight="1">
      <c r="A17" s="89" t="s">
        <v>1118</v>
      </c>
      <c r="B17" s="647">
        <v>138</v>
      </c>
      <c r="C17" s="648">
        <v>120</v>
      </c>
      <c r="D17" s="648">
        <v>1</v>
      </c>
      <c r="E17" s="648">
        <v>17</v>
      </c>
      <c r="F17" s="648">
        <v>12</v>
      </c>
      <c r="G17" s="648">
        <v>3</v>
      </c>
      <c r="H17" s="648">
        <v>20204.15</v>
      </c>
      <c r="I17" s="648">
        <v>415784</v>
      </c>
      <c r="J17" s="648">
        <v>124712</v>
      </c>
      <c r="K17" s="648">
        <v>291072</v>
      </c>
      <c r="L17" s="648">
        <v>5231356</v>
      </c>
      <c r="M17" s="648">
        <v>7</v>
      </c>
      <c r="N17" s="648">
        <v>5</v>
      </c>
      <c r="O17" s="648">
        <v>2</v>
      </c>
      <c r="P17" s="649">
        <v>0</v>
      </c>
      <c r="Q17" s="649">
        <v>0</v>
      </c>
      <c r="R17" s="648">
        <v>0</v>
      </c>
      <c r="S17" s="648">
        <v>7</v>
      </c>
      <c r="T17" s="648">
        <v>5</v>
      </c>
      <c r="U17" s="648">
        <v>2</v>
      </c>
      <c r="V17" s="648">
        <v>9</v>
      </c>
      <c r="W17" s="648">
        <v>11</v>
      </c>
      <c r="X17" s="112" t="s">
        <v>304</v>
      </c>
    </row>
    <row r="18" spans="1:18" ht="17.25" customHeight="1">
      <c r="A18" s="407" t="s">
        <v>531</v>
      </c>
      <c r="B18" s="238"/>
      <c r="C18" s="238"/>
      <c r="D18" s="211"/>
      <c r="E18" s="211"/>
      <c r="F18" s="211"/>
      <c r="G18" s="211"/>
      <c r="H18" s="211"/>
      <c r="I18" s="211"/>
      <c r="J18" s="211"/>
      <c r="K18" s="211"/>
      <c r="L18" s="407" t="s">
        <v>530</v>
      </c>
      <c r="M18" s="211"/>
      <c r="N18" s="211"/>
      <c r="O18" s="407"/>
      <c r="P18" s="407"/>
      <c r="Q18" s="407"/>
      <c r="R18" s="407"/>
    </row>
    <row r="19" spans="1:24" s="183" customFormat="1" ht="19.5" customHeight="1">
      <c r="A19" s="281" t="s">
        <v>1122</v>
      </c>
      <c r="B19" s="388"/>
      <c r="C19" s="388"/>
      <c r="D19" s="388"/>
      <c r="E19" s="388"/>
      <c r="F19" s="388"/>
      <c r="G19" s="388"/>
      <c r="H19" s="388"/>
      <c r="I19" s="388"/>
      <c r="J19" s="388"/>
      <c r="K19" s="181"/>
      <c r="L19" s="479" t="s">
        <v>1125</v>
      </c>
      <c r="M19" s="287"/>
      <c r="N19" s="181"/>
      <c r="O19" s="181"/>
      <c r="P19" s="287"/>
      <c r="S19" s="287"/>
      <c r="T19" s="206"/>
      <c r="U19" s="206"/>
      <c r="V19" s="287"/>
      <c r="W19" s="287"/>
      <c r="X19" s="206"/>
    </row>
    <row r="20" spans="1:23" s="183" customFormat="1" ht="19.5" customHeight="1">
      <c r="A20" s="183" t="s">
        <v>1119</v>
      </c>
      <c r="M20" s="287"/>
      <c r="P20" s="287"/>
      <c r="S20" s="287"/>
      <c r="V20" s="287"/>
      <c r="W20" s="287"/>
    </row>
    <row r="21" spans="1:23" s="183" customFormat="1" ht="19.5" customHeight="1">
      <c r="A21" s="183" t="s">
        <v>1120</v>
      </c>
      <c r="M21" s="287"/>
      <c r="P21" s="287"/>
      <c r="S21" s="287"/>
      <c r="V21" s="287"/>
      <c r="W21" s="287"/>
    </row>
    <row r="22" spans="1:23" s="183" customFormat="1" ht="19.5" customHeight="1">
      <c r="A22" s="183" t="s">
        <v>1121</v>
      </c>
      <c r="M22" s="287"/>
      <c r="P22" s="287"/>
      <c r="S22" s="287"/>
      <c r="V22" s="287"/>
      <c r="W22" s="287"/>
    </row>
    <row r="23" ht="15.75" customHeight="1">
      <c r="A23" s="213" t="s">
        <v>1123</v>
      </c>
    </row>
    <row r="24" spans="1:19" ht="17.25" customHeight="1">
      <c r="A24" s="479" t="s">
        <v>1124</v>
      </c>
      <c r="B24" s="479"/>
      <c r="C24" s="479"/>
      <c r="D24" s="479"/>
      <c r="E24" s="479"/>
      <c r="F24" s="479"/>
      <c r="H24" s="479"/>
      <c r="I24" s="479"/>
      <c r="J24" s="479"/>
      <c r="K24" s="479"/>
      <c r="M24" s="479"/>
      <c r="N24" s="479"/>
      <c r="O24" s="479"/>
      <c r="P24" s="479"/>
      <c r="Q24" s="479"/>
      <c r="R24" s="479"/>
      <c r="S24" s="479"/>
    </row>
  </sheetData>
  <sheetProtection/>
  <mergeCells count="15">
    <mergeCell ref="W5:W6"/>
    <mergeCell ref="B3:E3"/>
    <mergeCell ref="F3:H3"/>
    <mergeCell ref="I3:K3"/>
    <mergeCell ref="L3:L8"/>
    <mergeCell ref="M3:U3"/>
    <mergeCell ref="B4:E4"/>
    <mergeCell ref="F4:H4"/>
    <mergeCell ref="I4:K4"/>
    <mergeCell ref="M4:U4"/>
    <mergeCell ref="M5:O6"/>
    <mergeCell ref="A1:Q1"/>
    <mergeCell ref="P5:R6"/>
    <mergeCell ref="S5:U6"/>
    <mergeCell ref="V5:V6"/>
  </mergeCells>
  <printOptions horizontalCentered="1" vertic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scale="76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FF00"/>
  </sheetPr>
  <dimension ref="A1:V22"/>
  <sheetViews>
    <sheetView showZeros="0" zoomScaleSheetLayoutView="100" zoomScalePageLayoutView="0" workbookViewId="0" topLeftCell="A1">
      <selection activeCell="E26" sqref="E26"/>
    </sheetView>
  </sheetViews>
  <sheetFormatPr defaultColWidth="8.88671875" defaultRowHeight="13.5"/>
  <cols>
    <col min="1" max="1" width="11.3359375" style="2" customWidth="1"/>
    <col min="2" max="2" width="6.99609375" style="2" customWidth="1"/>
    <col min="3" max="3" width="7.99609375" style="2" customWidth="1"/>
    <col min="4" max="4" width="6.99609375" style="2" customWidth="1"/>
    <col min="5" max="6" width="7.99609375" style="2" customWidth="1"/>
    <col min="7" max="11" width="8.3359375" style="2" customWidth="1"/>
    <col min="12" max="13" width="7.3359375" style="2" customWidth="1"/>
    <col min="14" max="14" width="14.10546875" style="2" customWidth="1"/>
    <col min="15" max="16384" width="8.88671875" style="2" customWidth="1"/>
  </cols>
  <sheetData>
    <row r="1" spans="1:14" s="183" customFormat="1" ht="28.5" customHeight="1">
      <c r="A1" s="846" t="s">
        <v>532</v>
      </c>
      <c r="B1" s="846"/>
      <c r="C1" s="846"/>
      <c r="D1" s="846"/>
      <c r="E1" s="846"/>
      <c r="F1" s="846"/>
      <c r="G1" s="846"/>
      <c r="H1" s="846"/>
      <c r="I1" s="846"/>
      <c r="J1" s="846"/>
      <c r="K1" s="846"/>
      <c r="L1" s="846"/>
      <c r="M1" s="846"/>
      <c r="N1" s="846"/>
    </row>
    <row r="2" spans="1:14" s="183" customFormat="1" ht="18" customHeight="1">
      <c r="A2" s="183" t="s">
        <v>250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280" t="s">
        <v>251</v>
      </c>
    </row>
    <row r="3" spans="1:14" s="183" customFormat="1" ht="18" customHeight="1">
      <c r="A3" s="898" t="s">
        <v>137</v>
      </c>
      <c r="B3" s="900" t="s">
        <v>235</v>
      </c>
      <c r="C3" s="901" t="s">
        <v>502</v>
      </c>
      <c r="D3" s="901"/>
      <c r="E3" s="901"/>
      <c r="F3" s="901"/>
      <c r="G3" s="901"/>
      <c r="H3" s="901"/>
      <c r="I3" s="901"/>
      <c r="J3" s="900" t="s">
        <v>503</v>
      </c>
      <c r="K3" s="901" t="s">
        <v>504</v>
      </c>
      <c r="L3" s="902"/>
      <c r="M3" s="903" t="s">
        <v>505</v>
      </c>
      <c r="N3" s="835" t="s">
        <v>150</v>
      </c>
    </row>
    <row r="4" spans="1:14" s="183" customFormat="1" ht="21.75" customHeight="1">
      <c r="A4" s="899"/>
      <c r="B4" s="894"/>
      <c r="C4" s="186" t="s">
        <v>506</v>
      </c>
      <c r="D4" s="186" t="s">
        <v>507</v>
      </c>
      <c r="E4" s="186" t="s">
        <v>508</v>
      </c>
      <c r="F4" s="186" t="s">
        <v>509</v>
      </c>
      <c r="G4" s="186" t="s">
        <v>510</v>
      </c>
      <c r="H4" s="186" t="s">
        <v>511</v>
      </c>
      <c r="I4" s="186" t="s">
        <v>280</v>
      </c>
      <c r="J4" s="894"/>
      <c r="K4" s="186" t="s">
        <v>512</v>
      </c>
      <c r="L4" s="186" t="s">
        <v>513</v>
      </c>
      <c r="M4" s="894"/>
      <c r="N4" s="772"/>
    </row>
    <row r="5" spans="1:14" s="183" customFormat="1" ht="21.75" customHeight="1">
      <c r="A5" s="83"/>
      <c r="B5" s="190"/>
      <c r="C5" s="190" t="s">
        <v>514</v>
      </c>
      <c r="D5" s="194" t="s">
        <v>515</v>
      </c>
      <c r="E5" s="190"/>
      <c r="F5" s="190" t="s">
        <v>516</v>
      </c>
      <c r="G5" s="190" t="s">
        <v>517</v>
      </c>
      <c r="H5" s="190"/>
      <c r="I5" s="190"/>
      <c r="J5" s="190"/>
      <c r="K5" s="190"/>
      <c r="L5" s="190" t="s">
        <v>518</v>
      </c>
      <c r="M5" s="190"/>
      <c r="N5" s="150"/>
    </row>
    <row r="6" spans="1:14" s="183" customFormat="1" ht="21.75" customHeight="1">
      <c r="A6" s="389" t="s">
        <v>236</v>
      </c>
      <c r="B6" s="199" t="s">
        <v>148</v>
      </c>
      <c r="C6" s="199" t="s">
        <v>519</v>
      </c>
      <c r="D6" s="199" t="s">
        <v>520</v>
      </c>
      <c r="E6" s="200" t="s">
        <v>521</v>
      </c>
      <c r="F6" s="199" t="s">
        <v>522</v>
      </c>
      <c r="G6" s="199" t="s">
        <v>523</v>
      </c>
      <c r="H6" s="199" t="s">
        <v>524</v>
      </c>
      <c r="I6" s="200" t="s">
        <v>525</v>
      </c>
      <c r="J6" s="199" t="s">
        <v>526</v>
      </c>
      <c r="K6" s="199" t="s">
        <v>498</v>
      </c>
      <c r="L6" s="199" t="s">
        <v>527</v>
      </c>
      <c r="M6" s="199" t="s">
        <v>278</v>
      </c>
      <c r="N6" s="202" t="s">
        <v>138</v>
      </c>
    </row>
    <row r="7" spans="1:14" s="183" customFormat="1" ht="22.5" customHeight="1">
      <c r="A7" s="83" t="s">
        <v>231</v>
      </c>
      <c r="B7" s="125">
        <v>687</v>
      </c>
      <c r="C7" s="126">
        <v>125</v>
      </c>
      <c r="D7" s="126">
        <v>42</v>
      </c>
      <c r="E7" s="126">
        <v>0</v>
      </c>
      <c r="F7" s="126">
        <v>2</v>
      </c>
      <c r="G7" s="126">
        <v>3</v>
      </c>
      <c r="H7" s="126">
        <v>346</v>
      </c>
      <c r="I7" s="126">
        <v>10</v>
      </c>
      <c r="J7" s="126">
        <v>10</v>
      </c>
      <c r="K7" s="126">
        <v>15</v>
      </c>
      <c r="L7" s="126">
        <v>31</v>
      </c>
      <c r="M7" s="127">
        <v>103</v>
      </c>
      <c r="N7" s="85" t="s">
        <v>231</v>
      </c>
    </row>
    <row r="8" spans="1:14" s="183" customFormat="1" ht="22.5" customHeight="1">
      <c r="A8" s="83" t="s">
        <v>589</v>
      </c>
      <c r="B8" s="125">
        <v>791</v>
      </c>
      <c r="C8" s="126">
        <v>138</v>
      </c>
      <c r="D8" s="126">
        <v>35</v>
      </c>
      <c r="E8" s="126">
        <v>0</v>
      </c>
      <c r="F8" s="126">
        <v>3</v>
      </c>
      <c r="G8" s="126">
        <v>8</v>
      </c>
      <c r="H8" s="126">
        <v>460</v>
      </c>
      <c r="I8" s="126">
        <v>8</v>
      </c>
      <c r="J8" s="126">
        <v>9</v>
      </c>
      <c r="K8" s="126">
        <v>7</v>
      </c>
      <c r="L8" s="126">
        <v>22</v>
      </c>
      <c r="M8" s="127">
        <v>101</v>
      </c>
      <c r="N8" s="85" t="s">
        <v>589</v>
      </c>
    </row>
    <row r="9" spans="1:14" s="183" customFormat="1" ht="22.5" customHeight="1">
      <c r="A9" s="83" t="s">
        <v>1019</v>
      </c>
      <c r="B9" s="125">
        <v>691</v>
      </c>
      <c r="C9" s="126">
        <v>152</v>
      </c>
      <c r="D9" s="126">
        <v>39</v>
      </c>
      <c r="E9" s="126">
        <v>2</v>
      </c>
      <c r="F9" s="126">
        <v>3</v>
      </c>
      <c r="G9" s="126">
        <v>4</v>
      </c>
      <c r="H9" s="126">
        <v>340</v>
      </c>
      <c r="I9" s="126">
        <v>15</v>
      </c>
      <c r="J9" s="126">
        <v>5</v>
      </c>
      <c r="K9" s="126">
        <v>6</v>
      </c>
      <c r="L9" s="126">
        <v>24</v>
      </c>
      <c r="M9" s="127">
        <v>101</v>
      </c>
      <c r="N9" s="85" t="s">
        <v>1019</v>
      </c>
    </row>
    <row r="10" spans="1:14" s="183" customFormat="1" ht="22.5" customHeight="1">
      <c r="A10" s="83" t="s">
        <v>1107</v>
      </c>
      <c r="B10" s="125">
        <v>739</v>
      </c>
      <c r="C10" s="126">
        <v>119</v>
      </c>
      <c r="D10" s="126">
        <v>26</v>
      </c>
      <c r="E10" s="126">
        <v>1</v>
      </c>
      <c r="F10" s="126">
        <v>4</v>
      </c>
      <c r="G10" s="126">
        <v>9</v>
      </c>
      <c r="H10" s="126">
        <v>428</v>
      </c>
      <c r="I10" s="126">
        <v>10</v>
      </c>
      <c r="J10" s="126">
        <v>11</v>
      </c>
      <c r="K10" s="126">
        <v>11</v>
      </c>
      <c r="L10" s="126">
        <v>12</v>
      </c>
      <c r="M10" s="127">
        <v>108</v>
      </c>
      <c r="N10" s="85" t="s">
        <v>1107</v>
      </c>
    </row>
    <row r="11" spans="1:14" s="205" customFormat="1" ht="22.5" customHeight="1">
      <c r="A11" s="128" t="s">
        <v>1233</v>
      </c>
      <c r="B11" s="129">
        <v>587</v>
      </c>
      <c r="C11" s="130">
        <v>128</v>
      </c>
      <c r="D11" s="130">
        <v>39</v>
      </c>
      <c r="E11" s="130">
        <v>5</v>
      </c>
      <c r="F11" s="130">
        <v>3</v>
      </c>
      <c r="G11" s="130">
        <v>8</v>
      </c>
      <c r="H11" s="130">
        <v>302</v>
      </c>
      <c r="I11" s="130">
        <v>6</v>
      </c>
      <c r="J11" s="130">
        <v>5</v>
      </c>
      <c r="K11" s="130">
        <v>10</v>
      </c>
      <c r="L11" s="130">
        <v>12</v>
      </c>
      <c r="M11" s="131">
        <v>69</v>
      </c>
      <c r="N11" s="132" t="s">
        <v>1233</v>
      </c>
    </row>
    <row r="12" spans="1:14" s="183" customFormat="1" ht="30" customHeight="1">
      <c r="A12" s="109" t="s">
        <v>301</v>
      </c>
      <c r="B12" s="124">
        <v>213</v>
      </c>
      <c r="C12" s="133">
        <v>45</v>
      </c>
      <c r="D12" s="133">
        <v>12</v>
      </c>
      <c r="E12" s="126">
        <v>2</v>
      </c>
      <c r="F12" s="134">
        <v>3</v>
      </c>
      <c r="G12" s="134">
        <v>1</v>
      </c>
      <c r="H12" s="134">
        <v>109</v>
      </c>
      <c r="I12" s="134">
        <v>1</v>
      </c>
      <c r="J12" s="134">
        <v>2</v>
      </c>
      <c r="K12" s="133">
        <v>3</v>
      </c>
      <c r="L12" s="133">
        <v>7</v>
      </c>
      <c r="M12" s="135">
        <v>28</v>
      </c>
      <c r="N12" s="110" t="s">
        <v>139</v>
      </c>
    </row>
    <row r="13" spans="1:14" s="183" customFormat="1" ht="30" customHeight="1">
      <c r="A13" s="109" t="s">
        <v>302</v>
      </c>
      <c r="B13" s="124">
        <v>121</v>
      </c>
      <c r="C13" s="133">
        <v>23</v>
      </c>
      <c r="D13" s="133">
        <v>7</v>
      </c>
      <c r="E13" s="126">
        <v>1</v>
      </c>
      <c r="F13" s="134">
        <v>0</v>
      </c>
      <c r="G13" s="126">
        <v>0</v>
      </c>
      <c r="H13" s="134">
        <v>77</v>
      </c>
      <c r="I13" s="134">
        <v>1</v>
      </c>
      <c r="J13" s="126">
        <v>0</v>
      </c>
      <c r="K13" s="133">
        <v>3</v>
      </c>
      <c r="L13" s="133">
        <v>4</v>
      </c>
      <c r="M13" s="135">
        <v>5</v>
      </c>
      <c r="N13" s="110" t="s">
        <v>140</v>
      </c>
    </row>
    <row r="14" spans="1:14" s="183" customFormat="1" ht="30" customHeight="1">
      <c r="A14" s="109" t="s">
        <v>303</v>
      </c>
      <c r="B14" s="124">
        <v>115</v>
      </c>
      <c r="C14" s="133">
        <v>26</v>
      </c>
      <c r="D14" s="133">
        <v>10</v>
      </c>
      <c r="E14" s="126">
        <v>0</v>
      </c>
      <c r="F14" s="126">
        <v>0</v>
      </c>
      <c r="G14" s="134">
        <v>3</v>
      </c>
      <c r="H14" s="134">
        <v>49</v>
      </c>
      <c r="I14" s="134">
        <v>1</v>
      </c>
      <c r="J14" s="134">
        <v>2</v>
      </c>
      <c r="K14" s="133">
        <v>3</v>
      </c>
      <c r="L14" s="133">
        <v>1</v>
      </c>
      <c r="M14" s="135">
        <v>20</v>
      </c>
      <c r="N14" s="110" t="s">
        <v>141</v>
      </c>
    </row>
    <row r="15" spans="1:18" s="183" customFormat="1" ht="30" customHeight="1">
      <c r="A15" s="111" t="s">
        <v>249</v>
      </c>
      <c r="B15" s="136">
        <v>138</v>
      </c>
      <c r="C15" s="137">
        <v>34</v>
      </c>
      <c r="D15" s="137">
        <v>10</v>
      </c>
      <c r="E15" s="138">
        <v>2</v>
      </c>
      <c r="F15" s="138">
        <v>0</v>
      </c>
      <c r="G15" s="139">
        <v>4</v>
      </c>
      <c r="H15" s="139">
        <v>67</v>
      </c>
      <c r="I15" s="139">
        <v>3</v>
      </c>
      <c r="J15" s="139">
        <v>1</v>
      </c>
      <c r="K15" s="139">
        <v>1</v>
      </c>
      <c r="L15" s="137">
        <v>0</v>
      </c>
      <c r="M15" s="140">
        <v>16</v>
      </c>
      <c r="N15" s="112" t="s">
        <v>304</v>
      </c>
      <c r="O15" s="206"/>
      <c r="P15" s="206"/>
      <c r="Q15" s="206"/>
      <c r="R15" s="206"/>
    </row>
    <row r="16" spans="1:18" s="6" customFormat="1" ht="19.5" customHeight="1">
      <c r="A16" s="5" t="s">
        <v>531</v>
      </c>
      <c r="B16" s="3"/>
      <c r="C16" s="3"/>
      <c r="D16" s="65"/>
      <c r="E16" s="65"/>
      <c r="F16" s="65"/>
      <c r="G16" s="65"/>
      <c r="H16" s="5" t="s">
        <v>530</v>
      </c>
      <c r="I16" s="65"/>
      <c r="J16" s="65"/>
      <c r="K16" s="65"/>
      <c r="L16" s="5"/>
      <c r="M16" s="65"/>
      <c r="N16" s="65"/>
      <c r="O16" s="3"/>
      <c r="P16" s="3"/>
      <c r="Q16" s="3"/>
      <c r="R16" s="3"/>
    </row>
    <row r="17" spans="1:22" s="213" customFormat="1" ht="19.5" customHeight="1">
      <c r="A17" s="213" t="s">
        <v>107</v>
      </c>
      <c r="B17" s="361"/>
      <c r="C17" s="361"/>
      <c r="D17" s="361"/>
      <c r="E17" s="361"/>
      <c r="F17" s="361"/>
      <c r="G17" s="361"/>
      <c r="H17" s="361"/>
      <c r="I17" s="361"/>
      <c r="J17" s="361"/>
      <c r="K17" s="361"/>
      <c r="L17" s="361"/>
      <c r="M17" s="361"/>
      <c r="N17" s="361"/>
      <c r="O17" s="361"/>
      <c r="P17" s="361"/>
      <c r="Q17" s="361"/>
      <c r="R17" s="361"/>
      <c r="S17" s="361"/>
      <c r="T17" s="361"/>
      <c r="U17" s="361"/>
      <c r="V17" s="390"/>
    </row>
    <row r="18" spans="1:8" s="213" customFormat="1" ht="19.5" customHeight="1">
      <c r="A18" s="213" t="s">
        <v>108</v>
      </c>
      <c r="H18" s="77" t="s">
        <v>109</v>
      </c>
    </row>
    <row r="19" s="213" customFormat="1" ht="19.5" customHeight="1">
      <c r="A19" s="213" t="s">
        <v>110</v>
      </c>
    </row>
    <row r="20" s="213" customFormat="1" ht="19.5" customHeight="1">
      <c r="A20" s="213" t="s">
        <v>111</v>
      </c>
    </row>
    <row r="21" s="213" customFormat="1" ht="19.5" customHeight="1">
      <c r="A21" s="213" t="s">
        <v>112</v>
      </c>
    </row>
    <row r="22" spans="1:19" s="78" customFormat="1" ht="19.5" customHeight="1">
      <c r="A22" s="77" t="s">
        <v>106</v>
      </c>
      <c r="B22" s="77"/>
      <c r="C22" s="77"/>
      <c r="D22" s="77"/>
      <c r="E22" s="77"/>
      <c r="F22" s="77"/>
      <c r="H22" s="77"/>
      <c r="I22" s="77"/>
      <c r="J22" s="77"/>
      <c r="K22" s="77"/>
      <c r="M22" s="77"/>
      <c r="N22" s="77"/>
      <c r="O22" s="77"/>
      <c r="P22" s="77"/>
      <c r="Q22" s="77"/>
      <c r="R22" s="77"/>
      <c r="S22" s="77"/>
    </row>
    <row r="23" s="183" customFormat="1" ht="12.75"/>
    <row r="24" s="183" customFormat="1" ht="12.75"/>
    <row r="25" s="183" customFormat="1" ht="12.75"/>
    <row r="26" s="183" customFormat="1" ht="12.75"/>
    <row r="27" s="183" customFormat="1" ht="12.75"/>
    <row r="28" s="183" customFormat="1" ht="12.75"/>
    <row r="29" s="183" customFormat="1" ht="12.75"/>
    <row r="30" s="183" customFormat="1" ht="12.75"/>
    <row r="31" s="183" customFormat="1" ht="12.75"/>
    <row r="32" s="183" customFormat="1" ht="12.75"/>
    <row r="33" s="183" customFormat="1" ht="12.75"/>
    <row r="34" s="183" customFormat="1" ht="12.75"/>
    <row r="35" s="183" customFormat="1" ht="12.75"/>
    <row r="36" s="183" customFormat="1" ht="12.75"/>
    <row r="37" s="183" customFormat="1" ht="12.75"/>
    <row r="38" s="183" customFormat="1" ht="12.75"/>
    <row r="39" s="183" customFormat="1" ht="12.75"/>
    <row r="40" s="183" customFormat="1" ht="12.75"/>
    <row r="41" s="183" customFormat="1" ht="12.75"/>
    <row r="42" s="183" customFormat="1" ht="12.75"/>
    <row r="43" s="183" customFormat="1" ht="12.75"/>
    <row r="44" s="183" customFormat="1" ht="12.75"/>
    <row r="45" s="183" customFormat="1" ht="12.75"/>
    <row r="46" s="183" customFormat="1" ht="12.75"/>
    <row r="47" s="183" customFormat="1" ht="12.75"/>
    <row r="48" s="183" customFormat="1" ht="12.75"/>
    <row r="49" s="183" customFormat="1" ht="12.75"/>
    <row r="50" s="183" customFormat="1" ht="12.75"/>
    <row r="51" s="183" customFormat="1" ht="12.75"/>
    <row r="52" s="183" customFormat="1" ht="12.75"/>
    <row r="53" s="183" customFormat="1" ht="12.75"/>
    <row r="54" s="183" customFormat="1" ht="12.75"/>
    <row r="55" s="183" customFormat="1" ht="12.75"/>
    <row r="56" s="183" customFormat="1" ht="12.75"/>
    <row r="57" s="183" customFormat="1" ht="12.75"/>
    <row r="58" s="183" customFormat="1" ht="12.75"/>
    <row r="59" s="183" customFormat="1" ht="12.75"/>
    <row r="60" s="183" customFormat="1" ht="12.75"/>
    <row r="61" s="183" customFormat="1" ht="12.75"/>
    <row r="62" s="183" customFormat="1" ht="12.75"/>
    <row r="63" s="183" customFormat="1" ht="12.75"/>
    <row r="64" s="183" customFormat="1" ht="12.75"/>
    <row r="65" s="183" customFormat="1" ht="12.75"/>
    <row r="66" s="183" customFormat="1" ht="12.75"/>
    <row r="67" s="183" customFormat="1" ht="12.75"/>
    <row r="68" s="183" customFormat="1" ht="12.75"/>
    <row r="69" s="183" customFormat="1" ht="12.75"/>
    <row r="70" s="183" customFormat="1" ht="12.75"/>
    <row r="71" s="183" customFormat="1" ht="12.75"/>
    <row r="72" s="183" customFormat="1" ht="12.75"/>
    <row r="73" s="183" customFormat="1" ht="12.75"/>
    <row r="74" s="183" customFormat="1" ht="12.75"/>
    <row r="75" s="183" customFormat="1" ht="12.75"/>
    <row r="76" s="183" customFormat="1" ht="12.75"/>
    <row r="77" s="183" customFormat="1" ht="12.75"/>
    <row r="78" s="183" customFormat="1" ht="12.75"/>
    <row r="79" s="183" customFormat="1" ht="12.75"/>
    <row r="80" s="183" customFormat="1" ht="12.75"/>
    <row r="81" s="183" customFormat="1" ht="12.75"/>
    <row r="82" s="183" customFormat="1" ht="12.75"/>
    <row r="83" s="183" customFormat="1" ht="12.75"/>
    <row r="84" s="183" customFormat="1" ht="12.75"/>
    <row r="85" s="183" customFormat="1" ht="12.75"/>
    <row r="86" s="183" customFormat="1" ht="12.75"/>
    <row r="87" s="183" customFormat="1" ht="12.75"/>
    <row r="88" s="183" customFormat="1" ht="12.75"/>
    <row r="89" s="183" customFormat="1" ht="12.75"/>
    <row r="90" s="183" customFormat="1" ht="12.75"/>
    <row r="91" s="183" customFormat="1" ht="12.75"/>
    <row r="92" s="183" customFormat="1" ht="12.75"/>
    <row r="93" s="183" customFormat="1" ht="12.75"/>
    <row r="94" s="183" customFormat="1" ht="12.75"/>
    <row r="95" s="183" customFormat="1" ht="12.75"/>
    <row r="96" s="183" customFormat="1" ht="12.75"/>
    <row r="97" s="183" customFormat="1" ht="12.75"/>
    <row r="98" s="183" customFormat="1" ht="12.75"/>
    <row r="99" s="183" customFormat="1" ht="12.75"/>
    <row r="100" s="183" customFormat="1" ht="12.75"/>
  </sheetData>
  <sheetProtection/>
  <mergeCells count="8">
    <mergeCell ref="A1:N1"/>
    <mergeCell ref="A3:A4"/>
    <mergeCell ref="B3:B4"/>
    <mergeCell ref="C3:I3"/>
    <mergeCell ref="J3:J4"/>
    <mergeCell ref="K3:L3"/>
    <mergeCell ref="M3:M4"/>
    <mergeCell ref="N3:N4"/>
  </mergeCells>
  <printOptions horizontalCentered="1" vertic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scale="84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FF00"/>
  </sheetPr>
  <dimension ref="A1:V22"/>
  <sheetViews>
    <sheetView showZeros="0" zoomScaleSheetLayoutView="100" zoomScalePageLayoutView="0" workbookViewId="0" topLeftCell="A1">
      <selection activeCell="I20" sqref="I20"/>
    </sheetView>
  </sheetViews>
  <sheetFormatPr defaultColWidth="8.88671875" defaultRowHeight="13.5"/>
  <cols>
    <col min="1" max="1" width="10.5546875" style="2" customWidth="1"/>
    <col min="2" max="2" width="5.77734375" style="2" customWidth="1"/>
    <col min="3" max="5" width="6.5546875" style="2" customWidth="1"/>
    <col min="6" max="6" width="5.21484375" style="2" customWidth="1"/>
    <col min="7" max="9" width="7.5546875" style="2" customWidth="1"/>
    <col min="10" max="10" width="5.3359375" style="2" customWidth="1"/>
    <col min="11" max="12" width="7.5546875" style="2" customWidth="1"/>
    <col min="13" max="13" width="5.10546875" style="2" customWidth="1"/>
    <col min="14" max="14" width="7.5546875" style="2" customWidth="1"/>
    <col min="15" max="15" width="6.3359375" style="2" customWidth="1"/>
    <col min="16" max="16" width="7.5546875" style="2" customWidth="1"/>
    <col min="17" max="17" width="8.77734375" style="2" customWidth="1"/>
    <col min="18" max="18" width="9.3359375" style="2" customWidth="1"/>
    <col min="19" max="19" width="9.5546875" style="2" customWidth="1"/>
    <col min="20" max="20" width="6.5546875" style="2" customWidth="1"/>
    <col min="21" max="21" width="5.99609375" style="2" customWidth="1"/>
    <col min="22" max="22" width="12.4453125" style="2" customWidth="1"/>
    <col min="23" max="16384" width="8.88671875" style="2" customWidth="1"/>
  </cols>
  <sheetData>
    <row r="1" spans="1:22" s="183" customFormat="1" ht="27.75" customHeight="1">
      <c r="A1" s="846" t="s">
        <v>533</v>
      </c>
      <c r="B1" s="846"/>
      <c r="C1" s="846"/>
      <c r="D1" s="846"/>
      <c r="E1" s="846"/>
      <c r="F1" s="846"/>
      <c r="G1" s="846"/>
      <c r="H1" s="846"/>
      <c r="I1" s="846"/>
      <c r="J1" s="846"/>
      <c r="K1" s="846"/>
      <c r="L1" s="846"/>
      <c r="M1" s="846"/>
      <c r="N1" s="846"/>
      <c r="O1" s="846"/>
      <c r="P1" s="846"/>
      <c r="Q1" s="846"/>
      <c r="R1" s="846"/>
      <c r="S1" s="846"/>
      <c r="T1" s="846"/>
      <c r="U1" s="846"/>
      <c r="V1" s="846"/>
    </row>
    <row r="2" spans="1:22" s="183" customFormat="1" ht="18" customHeight="1">
      <c r="A2" s="183" t="s">
        <v>250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280" t="s">
        <v>528</v>
      </c>
    </row>
    <row r="3" spans="1:22" s="183" customFormat="1" ht="30.75" customHeight="1">
      <c r="A3" s="270" t="s">
        <v>862</v>
      </c>
      <c r="B3" s="272" t="s">
        <v>603</v>
      </c>
      <c r="C3" s="871" t="s">
        <v>863</v>
      </c>
      <c r="D3" s="766"/>
      <c r="E3" s="767"/>
      <c r="F3" s="871" t="s">
        <v>864</v>
      </c>
      <c r="G3" s="766"/>
      <c r="H3" s="766"/>
      <c r="I3" s="766"/>
      <c r="J3" s="766"/>
      <c r="K3" s="766"/>
      <c r="L3" s="766"/>
      <c r="M3" s="766"/>
      <c r="N3" s="766"/>
      <c r="O3" s="766"/>
      <c r="P3" s="766"/>
      <c r="Q3" s="767"/>
      <c r="R3" s="272" t="s">
        <v>865</v>
      </c>
      <c r="S3" s="270" t="s">
        <v>866</v>
      </c>
      <c r="T3" s="270" t="s">
        <v>867</v>
      </c>
      <c r="U3" s="270" t="s">
        <v>709</v>
      </c>
      <c r="V3" s="269" t="s">
        <v>150</v>
      </c>
    </row>
    <row r="4" spans="1:22" s="183" customFormat="1" ht="27.75" customHeight="1">
      <c r="A4" s="83"/>
      <c r="B4" s="190"/>
      <c r="C4" s="190" t="s">
        <v>868</v>
      </c>
      <c r="D4" s="190" t="s">
        <v>869</v>
      </c>
      <c r="E4" s="190" t="s">
        <v>870</v>
      </c>
      <c r="F4" s="190" t="s">
        <v>871</v>
      </c>
      <c r="G4" s="190" t="s">
        <v>872</v>
      </c>
      <c r="H4" s="190" t="s">
        <v>873</v>
      </c>
      <c r="I4" s="190" t="s">
        <v>874</v>
      </c>
      <c r="J4" s="190" t="s">
        <v>875</v>
      </c>
      <c r="K4" s="190" t="s">
        <v>876</v>
      </c>
      <c r="L4" s="904" t="s">
        <v>877</v>
      </c>
      <c r="M4" s="190" t="s">
        <v>878</v>
      </c>
      <c r="N4" s="773" t="s">
        <v>879</v>
      </c>
      <c r="O4" s="190" t="s">
        <v>880</v>
      </c>
      <c r="P4" s="773" t="s">
        <v>881</v>
      </c>
      <c r="Q4" s="190" t="s">
        <v>882</v>
      </c>
      <c r="R4" s="190" t="s">
        <v>883</v>
      </c>
      <c r="S4" s="190" t="s">
        <v>884</v>
      </c>
      <c r="T4" s="190"/>
      <c r="U4" s="190"/>
      <c r="V4" s="85"/>
    </row>
    <row r="5" spans="1:22" s="183" customFormat="1" ht="22.5" customHeight="1">
      <c r="A5" s="89" t="s">
        <v>885</v>
      </c>
      <c r="B5" s="199" t="s">
        <v>148</v>
      </c>
      <c r="C5" s="199" t="s">
        <v>886</v>
      </c>
      <c r="D5" s="199" t="s">
        <v>886</v>
      </c>
      <c r="E5" s="199" t="s">
        <v>886</v>
      </c>
      <c r="F5" s="199"/>
      <c r="G5" s="199" t="s">
        <v>887</v>
      </c>
      <c r="H5" s="199" t="s">
        <v>888</v>
      </c>
      <c r="I5" s="199" t="s">
        <v>888</v>
      </c>
      <c r="J5" s="199" t="s">
        <v>888</v>
      </c>
      <c r="K5" s="199" t="s">
        <v>888</v>
      </c>
      <c r="L5" s="886"/>
      <c r="M5" s="199"/>
      <c r="N5" s="774"/>
      <c r="O5" s="199"/>
      <c r="P5" s="774"/>
      <c r="Q5" s="199"/>
      <c r="R5" s="199"/>
      <c r="S5" s="199"/>
      <c r="T5" s="199"/>
      <c r="U5" s="199" t="s">
        <v>172</v>
      </c>
      <c r="V5" s="91" t="s">
        <v>138</v>
      </c>
    </row>
    <row r="6" spans="1:22" s="183" customFormat="1" ht="22.5" customHeight="1">
      <c r="A6" s="104" t="s">
        <v>231</v>
      </c>
      <c r="B6" s="99">
        <v>687</v>
      </c>
      <c r="C6" s="100">
        <v>93</v>
      </c>
      <c r="D6" s="100">
        <v>30</v>
      </c>
      <c r="E6" s="100">
        <v>4</v>
      </c>
      <c r="F6" s="100">
        <v>4</v>
      </c>
      <c r="G6" s="100">
        <v>8</v>
      </c>
      <c r="H6" s="100">
        <v>7</v>
      </c>
      <c r="I6" s="100">
        <v>8</v>
      </c>
      <c r="J6" s="100">
        <v>1</v>
      </c>
      <c r="K6" s="100">
        <v>4</v>
      </c>
      <c r="L6" s="100">
        <v>46</v>
      </c>
      <c r="M6" s="100">
        <v>0</v>
      </c>
      <c r="N6" s="100">
        <v>19</v>
      </c>
      <c r="O6" s="100">
        <v>32</v>
      </c>
      <c r="P6" s="100">
        <v>11</v>
      </c>
      <c r="Q6" s="100">
        <v>42</v>
      </c>
      <c r="R6" s="100">
        <v>0</v>
      </c>
      <c r="S6" s="100">
        <v>78</v>
      </c>
      <c r="T6" s="100">
        <v>250</v>
      </c>
      <c r="U6" s="119">
        <v>50</v>
      </c>
      <c r="V6" s="106" t="s">
        <v>231</v>
      </c>
    </row>
    <row r="7" spans="1:22" s="183" customFormat="1" ht="22.5" customHeight="1">
      <c r="A7" s="104" t="s">
        <v>589</v>
      </c>
      <c r="B7" s="99">
        <v>791</v>
      </c>
      <c r="C7" s="100">
        <v>77</v>
      </c>
      <c r="D7" s="100">
        <v>39</v>
      </c>
      <c r="E7" s="100">
        <v>4</v>
      </c>
      <c r="F7" s="100">
        <v>2</v>
      </c>
      <c r="G7" s="100">
        <v>13</v>
      </c>
      <c r="H7" s="100">
        <v>4</v>
      </c>
      <c r="I7" s="100">
        <v>15</v>
      </c>
      <c r="J7" s="100">
        <v>0</v>
      </c>
      <c r="K7" s="100">
        <v>4</v>
      </c>
      <c r="L7" s="100">
        <v>46</v>
      </c>
      <c r="M7" s="100">
        <v>7</v>
      </c>
      <c r="N7" s="100">
        <v>22</v>
      </c>
      <c r="O7" s="100">
        <v>33</v>
      </c>
      <c r="P7" s="100">
        <v>23</v>
      </c>
      <c r="Q7" s="100">
        <v>82</v>
      </c>
      <c r="R7" s="100">
        <v>0</v>
      </c>
      <c r="S7" s="100">
        <v>70</v>
      </c>
      <c r="T7" s="100">
        <v>200</v>
      </c>
      <c r="U7" s="119">
        <v>150</v>
      </c>
      <c r="V7" s="106" t="s">
        <v>589</v>
      </c>
    </row>
    <row r="8" spans="1:22" s="183" customFormat="1" ht="22.5" customHeight="1">
      <c r="A8" s="104" t="s">
        <v>1019</v>
      </c>
      <c r="B8" s="99">
        <v>691</v>
      </c>
      <c r="C8" s="100">
        <v>55</v>
      </c>
      <c r="D8" s="100">
        <v>29</v>
      </c>
      <c r="E8" s="100">
        <v>12</v>
      </c>
      <c r="F8" s="100">
        <v>3</v>
      </c>
      <c r="G8" s="100">
        <v>13</v>
      </c>
      <c r="H8" s="100">
        <v>14</v>
      </c>
      <c r="I8" s="100">
        <v>15</v>
      </c>
      <c r="J8" s="100">
        <v>2</v>
      </c>
      <c r="K8" s="100">
        <v>0</v>
      </c>
      <c r="L8" s="100">
        <v>50</v>
      </c>
      <c r="M8" s="100">
        <v>2</v>
      </c>
      <c r="N8" s="100">
        <v>14</v>
      </c>
      <c r="O8" s="100">
        <v>43</v>
      </c>
      <c r="P8" s="100">
        <v>11</v>
      </c>
      <c r="Q8" s="100">
        <v>87</v>
      </c>
      <c r="R8" s="100">
        <v>1</v>
      </c>
      <c r="S8" s="100">
        <v>73</v>
      </c>
      <c r="T8" s="100">
        <v>119</v>
      </c>
      <c r="U8" s="119">
        <v>148</v>
      </c>
      <c r="V8" s="106" t="s">
        <v>1019</v>
      </c>
    </row>
    <row r="9" spans="1:22" s="183" customFormat="1" ht="22.5" customHeight="1">
      <c r="A9" s="104" t="s">
        <v>1107</v>
      </c>
      <c r="B9" s="99">
        <v>739</v>
      </c>
      <c r="C9" s="100">
        <v>65</v>
      </c>
      <c r="D9" s="100">
        <v>31</v>
      </c>
      <c r="E9" s="100">
        <v>7</v>
      </c>
      <c r="F9" s="100">
        <v>2</v>
      </c>
      <c r="G9" s="100">
        <v>10</v>
      </c>
      <c r="H9" s="100">
        <v>10</v>
      </c>
      <c r="I9" s="100">
        <v>9</v>
      </c>
      <c r="J9" s="100">
        <v>1</v>
      </c>
      <c r="K9" s="100">
        <v>4</v>
      </c>
      <c r="L9" s="100">
        <v>40</v>
      </c>
      <c r="M9" s="100">
        <v>3</v>
      </c>
      <c r="N9" s="100">
        <v>9</v>
      </c>
      <c r="O9" s="100">
        <v>31</v>
      </c>
      <c r="P9" s="100">
        <v>12</v>
      </c>
      <c r="Q9" s="100">
        <v>109</v>
      </c>
      <c r="R9" s="100">
        <v>0</v>
      </c>
      <c r="S9" s="100">
        <v>61</v>
      </c>
      <c r="T9" s="100">
        <v>167</v>
      </c>
      <c r="U9" s="119">
        <v>168</v>
      </c>
      <c r="V9" s="106" t="s">
        <v>1107</v>
      </c>
    </row>
    <row r="10" spans="1:22" s="205" customFormat="1" ht="22.5" customHeight="1">
      <c r="A10" s="86" t="s">
        <v>1233</v>
      </c>
      <c r="B10" s="101">
        <v>587</v>
      </c>
      <c r="C10" s="102">
        <v>54</v>
      </c>
      <c r="D10" s="102">
        <v>40</v>
      </c>
      <c r="E10" s="102">
        <v>9</v>
      </c>
      <c r="F10" s="102">
        <v>3</v>
      </c>
      <c r="G10" s="102">
        <v>6</v>
      </c>
      <c r="H10" s="102">
        <v>6</v>
      </c>
      <c r="I10" s="102">
        <v>15</v>
      </c>
      <c r="J10" s="102">
        <v>2</v>
      </c>
      <c r="K10" s="102">
        <v>0</v>
      </c>
      <c r="L10" s="102">
        <v>27</v>
      </c>
      <c r="M10" s="102">
        <v>5</v>
      </c>
      <c r="N10" s="102">
        <v>16</v>
      </c>
      <c r="O10" s="102">
        <v>23</v>
      </c>
      <c r="P10" s="102">
        <v>7</v>
      </c>
      <c r="Q10" s="102">
        <v>72</v>
      </c>
      <c r="R10" s="102">
        <v>1</v>
      </c>
      <c r="S10" s="102">
        <v>69</v>
      </c>
      <c r="T10" s="102">
        <v>83</v>
      </c>
      <c r="U10" s="121">
        <v>149</v>
      </c>
      <c r="V10" s="108" t="s">
        <v>1233</v>
      </c>
    </row>
    <row r="11" spans="1:22" s="183" customFormat="1" ht="22.5" customHeight="1">
      <c r="A11" s="83" t="s">
        <v>550</v>
      </c>
      <c r="B11" s="117">
        <v>213</v>
      </c>
      <c r="C11" s="84">
        <v>22</v>
      </c>
      <c r="D11" s="84">
        <v>28</v>
      </c>
      <c r="E11" s="84">
        <v>5</v>
      </c>
      <c r="F11" s="84">
        <v>2</v>
      </c>
      <c r="G11" s="84">
        <v>4</v>
      </c>
      <c r="H11" s="84">
        <v>4</v>
      </c>
      <c r="I11" s="84">
        <v>4</v>
      </c>
      <c r="J11" s="100">
        <v>0</v>
      </c>
      <c r="K11" s="102">
        <v>0</v>
      </c>
      <c r="L11" s="84">
        <v>9</v>
      </c>
      <c r="M11" s="84">
        <v>4</v>
      </c>
      <c r="N11" s="84">
        <v>8</v>
      </c>
      <c r="O11" s="84">
        <v>13</v>
      </c>
      <c r="P11" s="84">
        <v>6</v>
      </c>
      <c r="Q11" s="141">
        <v>20</v>
      </c>
      <c r="R11" s="100">
        <v>1</v>
      </c>
      <c r="S11" s="141">
        <v>23</v>
      </c>
      <c r="T11" s="141">
        <v>7</v>
      </c>
      <c r="U11" s="142">
        <v>53</v>
      </c>
      <c r="V11" s="143" t="s">
        <v>529</v>
      </c>
    </row>
    <row r="12" spans="1:22" s="183" customFormat="1" ht="22.5" customHeight="1">
      <c r="A12" s="83" t="s">
        <v>551</v>
      </c>
      <c r="B12" s="117">
        <v>121</v>
      </c>
      <c r="C12" s="84">
        <v>7</v>
      </c>
      <c r="D12" s="84">
        <v>9</v>
      </c>
      <c r="E12" s="100">
        <v>1</v>
      </c>
      <c r="F12" s="100">
        <v>0</v>
      </c>
      <c r="G12" s="84">
        <v>1</v>
      </c>
      <c r="H12" s="84">
        <v>2</v>
      </c>
      <c r="I12" s="84">
        <v>5</v>
      </c>
      <c r="J12" s="100">
        <v>0</v>
      </c>
      <c r="K12" s="100">
        <v>0</v>
      </c>
      <c r="L12" s="84">
        <v>2</v>
      </c>
      <c r="M12" s="100">
        <v>1</v>
      </c>
      <c r="N12" s="84">
        <v>5</v>
      </c>
      <c r="O12" s="84">
        <v>4</v>
      </c>
      <c r="P12" s="141">
        <v>0</v>
      </c>
      <c r="Q12" s="141">
        <v>14</v>
      </c>
      <c r="R12" s="100">
        <v>0</v>
      </c>
      <c r="S12" s="141">
        <v>9</v>
      </c>
      <c r="T12" s="141">
        <v>29</v>
      </c>
      <c r="U12" s="142">
        <v>32</v>
      </c>
      <c r="V12" s="143" t="s">
        <v>140</v>
      </c>
    </row>
    <row r="13" spans="1:22" s="183" customFormat="1" ht="22.5" customHeight="1">
      <c r="A13" s="83" t="s">
        <v>552</v>
      </c>
      <c r="B13" s="117">
        <v>115</v>
      </c>
      <c r="C13" s="84">
        <v>11</v>
      </c>
      <c r="D13" s="84">
        <v>0</v>
      </c>
      <c r="E13" s="84">
        <v>0</v>
      </c>
      <c r="F13" s="100">
        <v>0</v>
      </c>
      <c r="G13" s="100">
        <v>0</v>
      </c>
      <c r="H13" s="100">
        <v>0</v>
      </c>
      <c r="I13" s="84">
        <v>3</v>
      </c>
      <c r="J13" s="100">
        <v>2</v>
      </c>
      <c r="K13" s="100">
        <v>0</v>
      </c>
      <c r="L13" s="84">
        <v>6</v>
      </c>
      <c r="M13" s="100">
        <v>0</v>
      </c>
      <c r="N13" s="84">
        <v>3</v>
      </c>
      <c r="O13" s="84">
        <v>4</v>
      </c>
      <c r="P13" s="100">
        <v>1</v>
      </c>
      <c r="Q13" s="141">
        <v>15</v>
      </c>
      <c r="R13" s="100">
        <v>0</v>
      </c>
      <c r="S13" s="141">
        <v>17</v>
      </c>
      <c r="T13" s="141">
        <v>24</v>
      </c>
      <c r="U13" s="142">
        <v>29</v>
      </c>
      <c r="V13" s="143" t="s">
        <v>141</v>
      </c>
    </row>
    <row r="14" spans="1:22" s="183" customFormat="1" ht="22.5" customHeight="1">
      <c r="A14" s="89" t="s">
        <v>553</v>
      </c>
      <c r="B14" s="122">
        <v>138</v>
      </c>
      <c r="C14" s="90">
        <v>14</v>
      </c>
      <c r="D14" s="103">
        <v>3</v>
      </c>
      <c r="E14" s="90">
        <v>3</v>
      </c>
      <c r="F14" s="103">
        <v>1</v>
      </c>
      <c r="G14" s="90">
        <v>1</v>
      </c>
      <c r="H14" s="90">
        <v>0</v>
      </c>
      <c r="I14" s="90">
        <v>3</v>
      </c>
      <c r="J14" s="103">
        <v>0</v>
      </c>
      <c r="K14" s="144">
        <v>0</v>
      </c>
      <c r="L14" s="90">
        <v>10</v>
      </c>
      <c r="M14" s="145">
        <v>0</v>
      </c>
      <c r="N14" s="90">
        <v>0</v>
      </c>
      <c r="O14" s="90">
        <v>2</v>
      </c>
      <c r="P14" s="146">
        <v>0</v>
      </c>
      <c r="Q14" s="146">
        <v>23</v>
      </c>
      <c r="R14" s="103">
        <v>0</v>
      </c>
      <c r="S14" s="146">
        <v>20</v>
      </c>
      <c r="T14" s="146">
        <v>23</v>
      </c>
      <c r="U14" s="147">
        <v>35</v>
      </c>
      <c r="V14" s="148" t="s">
        <v>304</v>
      </c>
    </row>
    <row r="15" spans="1:18" s="6" customFormat="1" ht="18.75" customHeight="1">
      <c r="A15" s="5" t="s">
        <v>531</v>
      </c>
      <c r="B15" s="3"/>
      <c r="C15" s="3"/>
      <c r="D15" s="65"/>
      <c r="E15" s="65"/>
      <c r="F15" s="65"/>
      <c r="G15" s="65"/>
      <c r="H15" s="5"/>
      <c r="I15" s="65"/>
      <c r="J15" s="65"/>
      <c r="K15" s="65"/>
      <c r="L15" s="5"/>
      <c r="M15" s="65"/>
      <c r="N15" s="65"/>
      <c r="O15" s="5" t="s">
        <v>530</v>
      </c>
      <c r="P15" s="3"/>
      <c r="Q15" s="5"/>
      <c r="R15" s="3"/>
    </row>
    <row r="16" spans="1:22" s="213" customFormat="1" ht="18.75" customHeight="1">
      <c r="A16" s="213" t="s">
        <v>127</v>
      </c>
      <c r="B16" s="361"/>
      <c r="C16" s="361"/>
      <c r="D16" s="361"/>
      <c r="E16" s="361"/>
      <c r="F16" s="361"/>
      <c r="G16" s="361"/>
      <c r="H16" s="361"/>
      <c r="I16" s="361"/>
      <c r="J16" s="361"/>
      <c r="K16" s="361"/>
      <c r="L16" s="361"/>
      <c r="M16" s="361"/>
      <c r="N16" s="361"/>
      <c r="O16" s="77" t="s">
        <v>113</v>
      </c>
      <c r="P16" s="361"/>
      <c r="Q16" s="361"/>
      <c r="R16" s="361"/>
      <c r="S16" s="361"/>
      <c r="T16" s="361"/>
      <c r="U16" s="361"/>
      <c r="V16" s="390"/>
    </row>
    <row r="17" s="213" customFormat="1" ht="18.75" customHeight="1">
      <c r="A17" s="213" t="s">
        <v>128</v>
      </c>
    </row>
    <row r="18" spans="1:7" s="213" customFormat="1" ht="18.75" customHeight="1">
      <c r="A18" s="213" t="s">
        <v>129</v>
      </c>
      <c r="B18" s="361"/>
      <c r="C18" s="361"/>
      <c r="D18" s="361"/>
      <c r="E18" s="361"/>
      <c r="F18" s="361"/>
      <c r="G18" s="361"/>
    </row>
    <row r="19" s="213" customFormat="1" ht="18.75" customHeight="1">
      <c r="A19" s="213" t="s">
        <v>130</v>
      </c>
    </row>
    <row r="20" s="213" customFormat="1" ht="18.75" customHeight="1">
      <c r="A20" s="213" t="s">
        <v>131</v>
      </c>
    </row>
    <row r="21" s="213" customFormat="1" ht="18.75" customHeight="1">
      <c r="A21" s="213" t="s">
        <v>132</v>
      </c>
    </row>
    <row r="22" s="213" customFormat="1" ht="18.75" customHeight="1">
      <c r="A22" s="77" t="s">
        <v>133</v>
      </c>
    </row>
    <row r="23" s="183" customFormat="1" ht="12.75"/>
    <row r="24" s="183" customFormat="1" ht="12.75"/>
    <row r="25" s="183" customFormat="1" ht="12.75"/>
    <row r="26" s="183" customFormat="1" ht="12.75"/>
    <row r="27" s="183" customFormat="1" ht="12.75"/>
    <row r="28" s="183" customFormat="1" ht="12.75"/>
    <row r="29" s="183" customFormat="1" ht="12.75"/>
    <row r="30" s="183" customFormat="1" ht="12.75"/>
    <row r="31" s="183" customFormat="1" ht="12.75"/>
    <row r="32" s="183" customFormat="1" ht="12.75"/>
    <row r="33" s="183" customFormat="1" ht="12.75"/>
    <row r="34" s="183" customFormat="1" ht="12.75"/>
    <row r="35" s="183" customFormat="1" ht="12.75"/>
    <row r="36" s="183" customFormat="1" ht="12.75"/>
    <row r="37" s="183" customFormat="1" ht="12.75"/>
    <row r="38" s="183" customFormat="1" ht="12.75"/>
    <row r="39" s="183" customFormat="1" ht="12.75"/>
    <row r="40" s="183" customFormat="1" ht="12.75"/>
    <row r="41" s="183" customFormat="1" ht="12.75"/>
    <row r="42" s="183" customFormat="1" ht="12.75"/>
    <row r="43" s="183" customFormat="1" ht="12.75"/>
    <row r="44" s="183" customFormat="1" ht="12.75"/>
    <row r="45" s="183" customFormat="1" ht="12.75"/>
    <row r="46" s="183" customFormat="1" ht="12.75"/>
    <row r="47" s="183" customFormat="1" ht="12.75"/>
    <row r="48" s="183" customFormat="1" ht="12.75"/>
    <row r="49" s="183" customFormat="1" ht="12.75"/>
    <row r="50" s="183" customFormat="1" ht="12.75"/>
    <row r="51" s="183" customFormat="1" ht="12.75"/>
    <row r="52" s="183" customFormat="1" ht="12.75"/>
    <row r="53" s="183" customFormat="1" ht="12.75"/>
    <row r="54" s="183" customFormat="1" ht="12.75"/>
    <row r="55" s="183" customFormat="1" ht="12.75"/>
    <row r="56" s="183" customFormat="1" ht="12.75"/>
    <row r="57" s="183" customFormat="1" ht="12.75"/>
    <row r="58" s="183" customFormat="1" ht="12.75"/>
    <row r="59" s="183" customFormat="1" ht="12.75"/>
    <row r="60" s="183" customFormat="1" ht="12.75"/>
    <row r="61" s="183" customFormat="1" ht="12.75"/>
    <row r="62" s="183" customFormat="1" ht="12.75"/>
    <row r="63" s="183" customFormat="1" ht="12.75"/>
    <row r="64" s="183" customFormat="1" ht="12.75"/>
    <row r="65" s="183" customFormat="1" ht="12.75"/>
    <row r="66" s="183" customFormat="1" ht="12.75"/>
    <row r="67" s="183" customFormat="1" ht="12.75"/>
    <row r="68" s="183" customFormat="1" ht="12.75"/>
    <row r="69" s="183" customFormat="1" ht="12.75"/>
    <row r="70" s="183" customFormat="1" ht="12.75"/>
    <row r="71" s="183" customFormat="1" ht="12.75"/>
    <row r="72" s="183" customFormat="1" ht="12.75"/>
    <row r="73" s="183" customFormat="1" ht="12.75"/>
    <row r="74" s="183" customFormat="1" ht="12.75"/>
    <row r="75" s="183" customFormat="1" ht="12.75"/>
    <row r="76" s="183" customFormat="1" ht="12.75"/>
    <row r="77" s="183" customFormat="1" ht="12.75"/>
    <row r="78" s="183" customFormat="1" ht="12.75"/>
    <row r="79" s="183" customFormat="1" ht="12.75"/>
    <row r="80" s="183" customFormat="1" ht="12.75"/>
    <row r="81" s="183" customFormat="1" ht="12.75"/>
    <row r="82" s="183" customFormat="1" ht="12.75"/>
    <row r="83" s="183" customFormat="1" ht="12.75"/>
    <row r="84" s="183" customFormat="1" ht="12.75"/>
    <row r="85" s="183" customFormat="1" ht="12.75"/>
    <row r="86" s="183" customFormat="1" ht="12.75"/>
    <row r="87" s="183" customFormat="1" ht="12.75"/>
    <row r="88" s="183" customFormat="1" ht="12.75"/>
    <row r="89" s="183" customFormat="1" ht="12.75"/>
    <row r="90" s="183" customFormat="1" ht="12.75"/>
    <row r="91" s="183" customFormat="1" ht="12.75"/>
    <row r="92" s="183" customFormat="1" ht="12.75"/>
    <row r="93" s="183" customFormat="1" ht="12.75"/>
    <row r="94" s="183" customFormat="1" ht="12.75"/>
    <row r="95" s="183" customFormat="1" ht="12.75"/>
    <row r="96" s="183" customFormat="1" ht="12.75"/>
    <row r="97" s="183" customFormat="1" ht="12.75"/>
    <row r="98" s="183" customFormat="1" ht="12.75"/>
    <row r="99" s="183" customFormat="1" ht="12.75"/>
    <row r="100" s="183" customFormat="1" ht="12.75"/>
    <row r="101" s="183" customFormat="1" ht="12.75"/>
    <row r="102" s="183" customFormat="1" ht="12.75"/>
    <row r="103" s="183" customFormat="1" ht="12.75"/>
    <row r="104" s="183" customFormat="1" ht="12.75"/>
    <row r="105" s="183" customFormat="1" ht="12.75"/>
    <row r="106" s="183" customFormat="1" ht="12.75"/>
    <row r="107" s="183" customFormat="1" ht="12.75"/>
    <row r="108" s="183" customFormat="1" ht="12.75"/>
    <row r="109" s="183" customFormat="1" ht="12.75"/>
    <row r="110" s="183" customFormat="1" ht="12.75"/>
    <row r="111" s="183" customFormat="1" ht="12.75"/>
    <row r="112" s="183" customFormat="1" ht="12.75"/>
    <row r="113" s="183" customFormat="1" ht="12.75"/>
    <row r="114" s="183" customFormat="1" ht="12.75"/>
    <row r="115" s="183" customFormat="1" ht="12.75"/>
    <row r="116" s="183" customFormat="1" ht="12.75"/>
    <row r="117" s="183" customFormat="1" ht="12.75"/>
    <row r="118" s="183" customFormat="1" ht="12.75"/>
    <row r="119" s="183" customFormat="1" ht="12.75"/>
    <row r="120" s="183" customFormat="1" ht="12.75"/>
    <row r="121" s="183" customFormat="1" ht="12.75"/>
    <row r="122" s="183" customFormat="1" ht="12.75"/>
    <row r="123" s="183" customFormat="1" ht="12.75"/>
    <row r="124" s="183" customFormat="1" ht="12.75"/>
    <row r="125" s="183" customFormat="1" ht="12.75"/>
    <row r="126" s="183" customFormat="1" ht="12.75"/>
    <row r="127" s="183" customFormat="1" ht="12.75"/>
    <row r="128" s="183" customFormat="1" ht="12.75"/>
    <row r="129" s="183" customFormat="1" ht="12.75"/>
  </sheetData>
  <sheetProtection/>
  <mergeCells count="6">
    <mergeCell ref="A1:V1"/>
    <mergeCell ref="C3:E3"/>
    <mergeCell ref="F3:Q3"/>
    <mergeCell ref="L4:L5"/>
    <mergeCell ref="N4:N5"/>
    <mergeCell ref="P4:P5"/>
  </mergeCells>
  <printOptions horizontalCentered="1" vertic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scale="8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L10"/>
  <sheetViews>
    <sheetView zoomScalePageLayoutView="0" workbookViewId="0" topLeftCell="A1">
      <selection activeCell="G16" sqref="G16"/>
    </sheetView>
  </sheetViews>
  <sheetFormatPr defaultColWidth="7.10546875" defaultRowHeight="13.5"/>
  <cols>
    <col min="1" max="1" width="9.99609375" style="76" customWidth="1"/>
    <col min="2" max="11" width="9.10546875" style="76" customWidth="1"/>
    <col min="12" max="12" width="8.5546875" style="76" customWidth="1"/>
    <col min="13" max="16384" width="7.10546875" style="76" customWidth="1"/>
  </cols>
  <sheetData>
    <row r="1" spans="1:12" s="68" customFormat="1" ht="32.25" customHeight="1">
      <c r="A1" s="914" t="s">
        <v>534</v>
      </c>
      <c r="B1" s="914"/>
      <c r="C1" s="914"/>
      <c r="D1" s="914"/>
      <c r="E1" s="914"/>
      <c r="F1" s="914"/>
      <c r="G1" s="914"/>
      <c r="H1" s="914"/>
      <c r="I1" s="914"/>
      <c r="J1" s="914"/>
      <c r="K1" s="914"/>
      <c r="L1" s="914"/>
    </row>
    <row r="2" spans="1:12" s="68" customFormat="1" ht="32.25" customHeight="1">
      <c r="A2" s="909" t="s">
        <v>291</v>
      </c>
      <c r="B2" s="909"/>
      <c r="C2" s="67"/>
      <c r="D2" s="67"/>
      <c r="E2" s="67"/>
      <c r="F2" s="67"/>
      <c r="G2" s="67"/>
      <c r="H2" s="67"/>
      <c r="I2" s="67"/>
      <c r="J2" s="910" t="s">
        <v>292</v>
      </c>
      <c r="K2" s="910"/>
      <c r="L2" s="910"/>
    </row>
    <row r="3" spans="1:12" s="49" customFormat="1" ht="33" customHeight="1">
      <c r="A3" s="915" t="s">
        <v>239</v>
      </c>
      <c r="B3" s="905" t="s">
        <v>293</v>
      </c>
      <c r="C3" s="906"/>
      <c r="D3" s="905" t="s">
        <v>294</v>
      </c>
      <c r="E3" s="906"/>
      <c r="F3" s="905" t="s">
        <v>381</v>
      </c>
      <c r="G3" s="906"/>
      <c r="H3" s="905" t="s">
        <v>295</v>
      </c>
      <c r="I3" s="906"/>
      <c r="J3" s="905" t="s">
        <v>382</v>
      </c>
      <c r="K3" s="906"/>
      <c r="L3" s="911" t="s">
        <v>325</v>
      </c>
    </row>
    <row r="4" spans="1:12" s="49" customFormat="1" ht="33" customHeight="1">
      <c r="A4" s="916"/>
      <c r="B4" s="907"/>
      <c r="C4" s="908"/>
      <c r="D4" s="907" t="s">
        <v>383</v>
      </c>
      <c r="E4" s="908"/>
      <c r="F4" s="907" t="s">
        <v>384</v>
      </c>
      <c r="G4" s="908"/>
      <c r="H4" s="907" t="s">
        <v>385</v>
      </c>
      <c r="I4" s="908"/>
      <c r="J4" s="907" t="s">
        <v>386</v>
      </c>
      <c r="K4" s="908"/>
      <c r="L4" s="912"/>
    </row>
    <row r="5" spans="1:12" s="49" customFormat="1" ht="33" customHeight="1">
      <c r="A5" s="916"/>
      <c r="B5" s="69" t="s">
        <v>387</v>
      </c>
      <c r="C5" s="69" t="s">
        <v>388</v>
      </c>
      <c r="D5" s="69" t="s">
        <v>387</v>
      </c>
      <c r="E5" s="69" t="s">
        <v>388</v>
      </c>
      <c r="F5" s="69" t="s">
        <v>387</v>
      </c>
      <c r="G5" s="69" t="s">
        <v>388</v>
      </c>
      <c r="H5" s="69" t="s">
        <v>387</v>
      </c>
      <c r="I5" s="69" t="s">
        <v>388</v>
      </c>
      <c r="J5" s="69" t="s">
        <v>387</v>
      </c>
      <c r="K5" s="69" t="s">
        <v>388</v>
      </c>
      <c r="L5" s="912"/>
    </row>
    <row r="6" spans="1:12" s="49" customFormat="1" ht="33" customHeight="1">
      <c r="A6" s="908"/>
      <c r="B6" s="70" t="s">
        <v>389</v>
      </c>
      <c r="C6" s="70" t="s">
        <v>390</v>
      </c>
      <c r="D6" s="70" t="s">
        <v>389</v>
      </c>
      <c r="E6" s="70" t="s">
        <v>390</v>
      </c>
      <c r="F6" s="70" t="s">
        <v>389</v>
      </c>
      <c r="G6" s="70" t="s">
        <v>390</v>
      </c>
      <c r="H6" s="70" t="s">
        <v>389</v>
      </c>
      <c r="I6" s="70" t="s">
        <v>390</v>
      </c>
      <c r="J6" s="70" t="s">
        <v>389</v>
      </c>
      <c r="K6" s="70" t="s">
        <v>390</v>
      </c>
      <c r="L6" s="913"/>
    </row>
    <row r="7" spans="1:12" s="62" customFormat="1" ht="44.25" customHeight="1">
      <c r="A7" s="71" t="s">
        <v>1019</v>
      </c>
      <c r="B7" s="72">
        <v>1</v>
      </c>
      <c r="C7" s="73">
        <v>23022</v>
      </c>
      <c r="D7" s="73">
        <v>1</v>
      </c>
      <c r="E7" s="73">
        <v>23022</v>
      </c>
      <c r="F7" s="73">
        <v>0</v>
      </c>
      <c r="G7" s="73">
        <v>0</v>
      </c>
      <c r="H7" s="73">
        <v>0</v>
      </c>
      <c r="I7" s="73">
        <v>0</v>
      </c>
      <c r="J7" s="73">
        <v>0</v>
      </c>
      <c r="K7" s="75" t="s">
        <v>149</v>
      </c>
      <c r="L7" s="74" t="s">
        <v>1019</v>
      </c>
    </row>
    <row r="8" spans="1:12" s="62" customFormat="1" ht="44.25" customHeight="1">
      <c r="A8" s="71" t="s">
        <v>1107</v>
      </c>
      <c r="B8" s="72">
        <v>2</v>
      </c>
      <c r="C8" s="73">
        <v>59103</v>
      </c>
      <c r="D8" s="73">
        <v>1</v>
      </c>
      <c r="E8" s="73">
        <v>36081</v>
      </c>
      <c r="F8" s="73">
        <v>0</v>
      </c>
      <c r="G8" s="73">
        <v>0</v>
      </c>
      <c r="H8" s="73">
        <v>0</v>
      </c>
      <c r="I8" s="73">
        <v>0</v>
      </c>
      <c r="J8" s="73">
        <v>1</v>
      </c>
      <c r="K8" s="657">
        <v>23022</v>
      </c>
      <c r="L8" s="74" t="s">
        <v>1107</v>
      </c>
    </row>
    <row r="9" spans="1:12" s="517" customFormat="1" ht="44.25" customHeight="1">
      <c r="A9" s="529" t="s">
        <v>1233</v>
      </c>
      <c r="B9" s="530">
        <v>0</v>
      </c>
      <c r="C9" s="531">
        <v>0</v>
      </c>
      <c r="D9" s="532">
        <v>0</v>
      </c>
      <c r="E9" s="532">
        <v>0</v>
      </c>
      <c r="F9" s="532">
        <v>0</v>
      </c>
      <c r="G9" s="532">
        <v>0</v>
      </c>
      <c r="H9" s="532">
        <v>0</v>
      </c>
      <c r="I9" s="532">
        <v>0</v>
      </c>
      <c r="J9" s="532">
        <v>0</v>
      </c>
      <c r="K9" s="533">
        <v>0</v>
      </c>
      <c r="L9" s="534" t="s">
        <v>1233</v>
      </c>
    </row>
    <row r="10" spans="1:12" s="6" customFormat="1" ht="17.25" customHeight="1">
      <c r="A10" s="3" t="s">
        <v>1126</v>
      </c>
      <c r="B10" s="3"/>
      <c r="I10" s="66"/>
      <c r="L10" s="66" t="s">
        <v>1127</v>
      </c>
    </row>
  </sheetData>
  <sheetProtection/>
  <mergeCells count="14">
    <mergeCell ref="A1:L1"/>
    <mergeCell ref="A3:A6"/>
    <mergeCell ref="B3:C4"/>
    <mergeCell ref="D3:E3"/>
    <mergeCell ref="F3:G3"/>
    <mergeCell ref="H3:I3"/>
    <mergeCell ref="J3:K3"/>
    <mergeCell ref="D4:E4"/>
    <mergeCell ref="F4:G4"/>
    <mergeCell ref="A2:B2"/>
    <mergeCell ref="H4:I4"/>
    <mergeCell ref="J4:K4"/>
    <mergeCell ref="J2:L2"/>
    <mergeCell ref="L3:L6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AT41"/>
  <sheetViews>
    <sheetView zoomScaleSheetLayoutView="70" zoomScalePageLayoutView="0" workbookViewId="0" topLeftCell="A1">
      <pane ySplit="4" topLeftCell="A5" activePane="bottomLeft" state="frozen"/>
      <selection pane="topLeft" activeCell="A1" sqref="A1:H1"/>
      <selection pane="bottomLeft" activeCell="D17" sqref="D17"/>
    </sheetView>
  </sheetViews>
  <sheetFormatPr defaultColWidth="7.10546875" defaultRowHeight="13.5"/>
  <cols>
    <col min="1" max="1" width="11.10546875" style="29" customWidth="1"/>
    <col min="2" max="2" width="5.21484375" style="29" customWidth="1"/>
    <col min="3" max="3" width="7.77734375" style="29" customWidth="1"/>
    <col min="4" max="4" width="6.4453125" style="29" customWidth="1"/>
    <col min="5" max="6" width="5.6640625" style="29" customWidth="1"/>
    <col min="7" max="7" width="5.88671875" style="44" customWidth="1"/>
    <col min="8" max="9" width="5.4453125" style="44" customWidth="1"/>
    <col min="10" max="16" width="5.6640625" style="44" customWidth="1"/>
    <col min="17" max="17" width="8.3359375" style="44" customWidth="1"/>
    <col min="18" max="18" width="6.77734375" style="44" customWidth="1"/>
    <col min="19" max="20" width="5.99609375" style="44" customWidth="1"/>
    <col min="21" max="21" width="5.5546875" style="44" customWidth="1"/>
    <col min="22" max="22" width="6.99609375" style="29" customWidth="1"/>
    <col min="23" max="23" width="15.21484375" style="29" customWidth="1"/>
    <col min="24" max="33" width="7.10546875" style="29" customWidth="1"/>
    <col min="34" max="44" width="5.3359375" style="29" customWidth="1"/>
    <col min="45" max="45" width="28.4453125" style="29" customWidth="1"/>
    <col min="46" max="16384" width="7.10546875" style="29" customWidth="1"/>
  </cols>
  <sheetData>
    <row r="1" spans="1:46" s="30" customFormat="1" ht="32.25" customHeight="1">
      <c r="A1" s="743" t="s">
        <v>439</v>
      </c>
      <c r="B1" s="743"/>
      <c r="C1" s="743"/>
      <c r="D1" s="743"/>
      <c r="E1" s="743"/>
      <c r="F1" s="743"/>
      <c r="G1" s="743"/>
      <c r="H1" s="743"/>
      <c r="I1" s="743"/>
      <c r="J1" s="743"/>
      <c r="K1" s="743"/>
      <c r="L1" s="743"/>
      <c r="M1" s="743"/>
      <c r="N1" s="743"/>
      <c r="O1" s="743"/>
      <c r="P1" s="743"/>
      <c r="Q1" s="743"/>
      <c r="R1" s="743"/>
      <c r="S1" s="743"/>
      <c r="T1" s="743"/>
      <c r="U1" s="743"/>
      <c r="V1" s="743"/>
      <c r="AT1" s="31"/>
    </row>
    <row r="2" spans="1:46" s="10" customFormat="1" ht="18" customHeight="1">
      <c r="A2" s="13" t="s">
        <v>431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4" t="s">
        <v>432</v>
      </c>
      <c r="AT2" s="25"/>
    </row>
    <row r="3" spans="1:46" s="10" customFormat="1" ht="18.75" customHeight="1">
      <c r="A3" s="741"/>
      <c r="B3" s="744" t="s">
        <v>440</v>
      </c>
      <c r="C3" s="746" t="s">
        <v>441</v>
      </c>
      <c r="D3" s="744" t="s">
        <v>442</v>
      </c>
      <c r="E3" s="744" t="s">
        <v>443</v>
      </c>
      <c r="F3" s="746" t="s">
        <v>444</v>
      </c>
      <c r="G3" s="749" t="s">
        <v>445</v>
      </c>
      <c r="H3" s="750"/>
      <c r="I3" s="750"/>
      <c r="J3" s="750"/>
      <c r="K3" s="750"/>
      <c r="L3" s="750"/>
      <c r="M3" s="750"/>
      <c r="N3" s="751" t="s">
        <v>476</v>
      </c>
      <c r="O3" s="751"/>
      <c r="P3" s="751"/>
      <c r="Q3" s="751"/>
      <c r="R3" s="751"/>
      <c r="S3" s="751"/>
      <c r="T3" s="751"/>
      <c r="U3" s="752"/>
      <c r="V3" s="753" t="s">
        <v>1165</v>
      </c>
      <c r="AT3" s="25"/>
    </row>
    <row r="4" spans="1:46" s="10" customFormat="1" ht="45.75" customHeight="1">
      <c r="A4" s="741"/>
      <c r="B4" s="745"/>
      <c r="C4" s="747"/>
      <c r="D4" s="745"/>
      <c r="E4" s="745"/>
      <c r="F4" s="748"/>
      <c r="G4" s="33" t="s">
        <v>446</v>
      </c>
      <c r="H4" s="34" t="s">
        <v>447</v>
      </c>
      <c r="I4" s="34" t="s">
        <v>448</v>
      </c>
      <c r="J4" s="34" t="s">
        <v>449</v>
      </c>
      <c r="K4" s="34" t="s">
        <v>450</v>
      </c>
      <c r="L4" s="34" t="s">
        <v>451</v>
      </c>
      <c r="M4" s="35" t="s">
        <v>452</v>
      </c>
      <c r="N4" s="36" t="s">
        <v>453</v>
      </c>
      <c r="O4" s="37" t="s">
        <v>454</v>
      </c>
      <c r="P4" s="37" t="s">
        <v>455</v>
      </c>
      <c r="Q4" s="37" t="s">
        <v>1166</v>
      </c>
      <c r="R4" s="32" t="s">
        <v>456</v>
      </c>
      <c r="S4" s="32" t="s">
        <v>457</v>
      </c>
      <c r="T4" s="32" t="s">
        <v>458</v>
      </c>
      <c r="U4" s="24" t="s">
        <v>459</v>
      </c>
      <c r="V4" s="754"/>
      <c r="AT4" s="25"/>
    </row>
    <row r="5" spans="1:23" s="21" customFormat="1" ht="22.5" customHeight="1">
      <c r="A5" s="23" t="s">
        <v>429</v>
      </c>
      <c r="B5" s="574">
        <f>SUM(C5:G5,V5)</f>
        <v>678</v>
      </c>
      <c r="C5" s="575">
        <v>1</v>
      </c>
      <c r="D5" s="575">
        <v>39</v>
      </c>
      <c r="E5" s="575">
        <v>68</v>
      </c>
      <c r="F5" s="576" t="s">
        <v>149</v>
      </c>
      <c r="G5" s="575">
        <f>SUM(H5:U5)</f>
        <v>570</v>
      </c>
      <c r="H5" s="575" t="s">
        <v>149</v>
      </c>
      <c r="I5" s="575" t="s">
        <v>149</v>
      </c>
      <c r="J5" s="575">
        <v>1</v>
      </c>
      <c r="K5" s="575">
        <v>7</v>
      </c>
      <c r="L5" s="575">
        <v>37</v>
      </c>
      <c r="M5" s="575">
        <v>172</v>
      </c>
      <c r="N5" s="575">
        <v>191</v>
      </c>
      <c r="O5" s="575">
        <v>124</v>
      </c>
      <c r="P5" s="575">
        <v>35</v>
      </c>
      <c r="Q5" s="575" t="s">
        <v>149</v>
      </c>
      <c r="R5" s="574">
        <v>0</v>
      </c>
      <c r="S5" s="575">
        <v>3</v>
      </c>
      <c r="T5" s="574">
        <v>0</v>
      </c>
      <c r="U5" s="574">
        <v>0</v>
      </c>
      <c r="V5" s="574">
        <v>0</v>
      </c>
      <c r="W5" s="38"/>
    </row>
    <row r="6" spans="1:23" s="21" customFormat="1" ht="22.5" customHeight="1">
      <c r="A6" s="23" t="s">
        <v>590</v>
      </c>
      <c r="B6" s="574">
        <f>SUM(C6:G6,V6)</f>
        <v>687</v>
      </c>
      <c r="C6" s="575">
        <v>1</v>
      </c>
      <c r="D6" s="575">
        <v>40</v>
      </c>
      <c r="E6" s="575">
        <v>68</v>
      </c>
      <c r="F6" s="576" t="s">
        <v>149</v>
      </c>
      <c r="G6" s="575">
        <f>SUM(H6:U6)</f>
        <v>578</v>
      </c>
      <c r="H6" s="575" t="s">
        <v>149</v>
      </c>
      <c r="I6" s="575" t="s">
        <v>149</v>
      </c>
      <c r="J6" s="575">
        <v>1</v>
      </c>
      <c r="K6" s="575">
        <v>7</v>
      </c>
      <c r="L6" s="575">
        <v>36</v>
      </c>
      <c r="M6" s="575">
        <v>173</v>
      </c>
      <c r="N6" s="575">
        <v>172</v>
      </c>
      <c r="O6" s="575">
        <v>105</v>
      </c>
      <c r="P6" s="575">
        <v>82</v>
      </c>
      <c r="Q6" s="575" t="s">
        <v>149</v>
      </c>
      <c r="R6" s="574">
        <v>0</v>
      </c>
      <c r="S6" s="575">
        <v>2</v>
      </c>
      <c r="T6" s="574">
        <v>0</v>
      </c>
      <c r="U6" s="574">
        <v>0</v>
      </c>
      <c r="V6" s="574">
        <v>0</v>
      </c>
      <c r="W6" s="38"/>
    </row>
    <row r="7" spans="1:23" s="21" customFormat="1" ht="22.5" customHeight="1">
      <c r="A7" s="23" t="s">
        <v>61</v>
      </c>
      <c r="B7" s="574">
        <f>SUM(C7:G7,V7)</f>
        <v>657</v>
      </c>
      <c r="C7" s="575">
        <v>1</v>
      </c>
      <c r="D7" s="575">
        <v>18</v>
      </c>
      <c r="E7" s="575" t="s">
        <v>149</v>
      </c>
      <c r="F7" s="576" t="s">
        <v>149</v>
      </c>
      <c r="G7" s="575">
        <f>SUM(H7:U7)</f>
        <v>638</v>
      </c>
      <c r="H7" s="575" t="s">
        <v>149</v>
      </c>
      <c r="I7" s="575" t="s">
        <v>149</v>
      </c>
      <c r="J7" s="575">
        <v>1</v>
      </c>
      <c r="K7" s="575">
        <v>7</v>
      </c>
      <c r="L7" s="575">
        <v>36</v>
      </c>
      <c r="M7" s="575">
        <v>202</v>
      </c>
      <c r="N7" s="575">
        <v>182</v>
      </c>
      <c r="O7" s="575">
        <v>127</v>
      </c>
      <c r="P7" s="575">
        <v>81</v>
      </c>
      <c r="Q7" s="575" t="s">
        <v>149</v>
      </c>
      <c r="R7" s="577" t="s">
        <v>149</v>
      </c>
      <c r="S7" s="575">
        <v>2</v>
      </c>
      <c r="T7" s="577" t="s">
        <v>149</v>
      </c>
      <c r="U7" s="577" t="s">
        <v>149</v>
      </c>
      <c r="V7" s="577" t="s">
        <v>149</v>
      </c>
      <c r="W7" s="38"/>
    </row>
    <row r="8" spans="1:23" s="21" customFormat="1" ht="22.5" customHeight="1">
      <c r="A8" s="23" t="s">
        <v>1107</v>
      </c>
      <c r="B8" s="574">
        <v>815</v>
      </c>
      <c r="C8" s="575">
        <v>1</v>
      </c>
      <c r="D8" s="575" t="s">
        <v>300</v>
      </c>
      <c r="E8" s="575" t="s">
        <v>300</v>
      </c>
      <c r="F8" s="576" t="s">
        <v>300</v>
      </c>
      <c r="G8" s="575">
        <v>814</v>
      </c>
      <c r="H8" s="575" t="s">
        <v>300</v>
      </c>
      <c r="I8" s="575" t="s">
        <v>300</v>
      </c>
      <c r="J8" s="575">
        <v>1</v>
      </c>
      <c r="K8" s="575">
        <v>7</v>
      </c>
      <c r="L8" s="575">
        <v>37</v>
      </c>
      <c r="M8" s="575">
        <v>210</v>
      </c>
      <c r="N8" s="575">
        <v>243</v>
      </c>
      <c r="O8" s="575">
        <v>177</v>
      </c>
      <c r="P8" s="575">
        <v>134</v>
      </c>
      <c r="Q8" s="575">
        <v>3</v>
      </c>
      <c r="R8" s="577" t="s">
        <v>300</v>
      </c>
      <c r="S8" s="575">
        <v>2</v>
      </c>
      <c r="T8" s="577" t="s">
        <v>300</v>
      </c>
      <c r="U8" s="577" t="s">
        <v>300</v>
      </c>
      <c r="V8" s="577" t="s">
        <v>300</v>
      </c>
      <c r="W8" s="38"/>
    </row>
    <row r="9" spans="1:22" s="582" customFormat="1" ht="22.5" customHeight="1">
      <c r="A9" s="578" t="s">
        <v>1232</v>
      </c>
      <c r="B9" s="579">
        <v>842</v>
      </c>
      <c r="C9" s="580">
        <v>1</v>
      </c>
      <c r="D9" s="575" t="s">
        <v>300</v>
      </c>
      <c r="E9" s="575" t="s">
        <v>300</v>
      </c>
      <c r="F9" s="576" t="s">
        <v>300</v>
      </c>
      <c r="G9" s="581">
        <v>841</v>
      </c>
      <c r="H9" s="575" t="s">
        <v>300</v>
      </c>
      <c r="I9" s="575" t="s">
        <v>300</v>
      </c>
      <c r="J9" s="580">
        <v>1</v>
      </c>
      <c r="K9" s="580">
        <v>7</v>
      </c>
      <c r="L9" s="580">
        <v>39</v>
      </c>
      <c r="M9" s="580">
        <v>216</v>
      </c>
      <c r="N9" s="580">
        <v>249</v>
      </c>
      <c r="O9" s="580">
        <v>178</v>
      </c>
      <c r="P9" s="580">
        <v>148</v>
      </c>
      <c r="Q9" s="580">
        <v>1</v>
      </c>
      <c r="R9" s="577" t="s">
        <v>300</v>
      </c>
      <c r="S9" s="580">
        <v>2</v>
      </c>
      <c r="T9" s="577" t="s">
        <v>300</v>
      </c>
      <c r="U9" s="577" t="s">
        <v>300</v>
      </c>
      <c r="V9" s="577" t="s">
        <v>300</v>
      </c>
    </row>
    <row r="10" spans="1:22" s="587" customFormat="1" ht="22.5" customHeight="1">
      <c r="A10" s="583" t="s">
        <v>1167</v>
      </c>
      <c r="B10" s="584">
        <v>9</v>
      </c>
      <c r="C10" s="585"/>
      <c r="D10" s="585"/>
      <c r="E10" s="585"/>
      <c r="F10" s="585"/>
      <c r="G10" s="585">
        <v>9</v>
      </c>
      <c r="H10" s="585"/>
      <c r="I10" s="585"/>
      <c r="J10" s="585"/>
      <c r="K10" s="585"/>
      <c r="L10" s="586">
        <v>1</v>
      </c>
      <c r="M10" s="586">
        <v>3</v>
      </c>
      <c r="N10" s="586">
        <v>2</v>
      </c>
      <c r="O10" s="586">
        <v>1</v>
      </c>
      <c r="P10" s="585">
        <v>1</v>
      </c>
      <c r="Q10" s="585">
        <v>1</v>
      </c>
      <c r="R10" s="585"/>
      <c r="S10" s="585"/>
      <c r="T10" s="585"/>
      <c r="U10" s="585"/>
      <c r="V10" s="585"/>
    </row>
    <row r="11" spans="1:23" s="587" customFormat="1" ht="22.5" customHeight="1">
      <c r="A11" s="583" t="s">
        <v>460</v>
      </c>
      <c r="B11" s="584">
        <v>31</v>
      </c>
      <c r="C11" s="585"/>
      <c r="D11" s="585"/>
      <c r="E11" s="585"/>
      <c r="F11" s="585"/>
      <c r="G11" s="585">
        <v>31</v>
      </c>
      <c r="H11" s="585"/>
      <c r="I11" s="585"/>
      <c r="J11" s="585"/>
      <c r="K11" s="585"/>
      <c r="L11" s="585">
        <v>1</v>
      </c>
      <c r="M11" s="585">
        <v>8</v>
      </c>
      <c r="N11" s="585">
        <v>10</v>
      </c>
      <c r="O11" s="585">
        <v>7</v>
      </c>
      <c r="P11" s="585">
        <v>5</v>
      </c>
      <c r="Q11" s="585"/>
      <c r="R11" s="585"/>
      <c r="S11" s="585"/>
      <c r="T11" s="585"/>
      <c r="U11" s="585"/>
      <c r="V11" s="585"/>
      <c r="W11" s="588"/>
    </row>
    <row r="12" spans="1:23" s="587" customFormat="1" ht="22.5" customHeight="1">
      <c r="A12" s="583" t="s">
        <v>1168</v>
      </c>
      <c r="B12" s="584">
        <v>152</v>
      </c>
      <c r="C12" s="585">
        <v>1</v>
      </c>
      <c r="D12" s="585"/>
      <c r="E12" s="585"/>
      <c r="F12" s="585"/>
      <c r="G12" s="585">
        <v>151</v>
      </c>
      <c r="H12" s="585"/>
      <c r="I12" s="585"/>
      <c r="J12" s="585">
        <v>1</v>
      </c>
      <c r="K12" s="585">
        <v>1</v>
      </c>
      <c r="L12" s="585">
        <v>7</v>
      </c>
      <c r="M12" s="585">
        <v>33</v>
      </c>
      <c r="N12" s="585">
        <v>53</v>
      </c>
      <c r="O12" s="585">
        <v>34</v>
      </c>
      <c r="P12" s="585">
        <v>22</v>
      </c>
      <c r="Q12" s="585"/>
      <c r="R12" s="585"/>
      <c r="S12" s="585"/>
      <c r="T12" s="585"/>
      <c r="U12" s="585"/>
      <c r="V12" s="585"/>
      <c r="W12" s="588"/>
    </row>
    <row r="13" spans="1:23" s="587" customFormat="1" ht="22.5" customHeight="1">
      <c r="A13" s="583" t="s">
        <v>461</v>
      </c>
      <c r="B13" s="584">
        <v>108</v>
      </c>
      <c r="C13" s="585"/>
      <c r="D13" s="585"/>
      <c r="E13" s="585"/>
      <c r="F13" s="585"/>
      <c r="G13" s="585">
        <v>108</v>
      </c>
      <c r="H13" s="585"/>
      <c r="I13" s="585"/>
      <c r="J13" s="585"/>
      <c r="K13" s="585">
        <v>1</v>
      </c>
      <c r="L13" s="585">
        <v>5</v>
      </c>
      <c r="M13" s="585">
        <v>30</v>
      </c>
      <c r="N13" s="585">
        <v>33</v>
      </c>
      <c r="O13" s="585">
        <v>16</v>
      </c>
      <c r="P13" s="585">
        <v>23</v>
      </c>
      <c r="Q13" s="585"/>
      <c r="R13" s="585"/>
      <c r="S13" s="585"/>
      <c r="T13" s="585"/>
      <c r="U13" s="585"/>
      <c r="V13" s="585"/>
      <c r="W13" s="588"/>
    </row>
    <row r="14" spans="1:23" s="587" customFormat="1" ht="22.5" customHeight="1">
      <c r="A14" s="583" t="s">
        <v>1169</v>
      </c>
      <c r="B14" s="584">
        <v>117</v>
      </c>
      <c r="C14" s="585"/>
      <c r="D14" s="585"/>
      <c r="E14" s="585"/>
      <c r="F14" s="585"/>
      <c r="G14" s="585">
        <v>117</v>
      </c>
      <c r="H14" s="585"/>
      <c r="I14" s="585"/>
      <c r="J14" s="585"/>
      <c r="K14" s="585">
        <v>1</v>
      </c>
      <c r="L14" s="585">
        <v>6</v>
      </c>
      <c r="M14" s="585">
        <v>31</v>
      </c>
      <c r="N14" s="585">
        <v>38</v>
      </c>
      <c r="O14" s="585">
        <v>22</v>
      </c>
      <c r="P14" s="585">
        <v>17</v>
      </c>
      <c r="Q14" s="585"/>
      <c r="R14" s="585"/>
      <c r="S14" s="585">
        <v>2</v>
      </c>
      <c r="T14" s="585"/>
      <c r="U14" s="585"/>
      <c r="V14" s="585"/>
      <c r="W14" s="588"/>
    </row>
    <row r="15" spans="1:23" s="587" customFormat="1" ht="22.5" customHeight="1">
      <c r="A15" s="583" t="s">
        <v>1170</v>
      </c>
      <c r="B15" s="584">
        <v>92</v>
      </c>
      <c r="C15" s="585"/>
      <c r="D15" s="585"/>
      <c r="E15" s="585"/>
      <c r="F15" s="585"/>
      <c r="G15" s="585">
        <v>92</v>
      </c>
      <c r="H15" s="585"/>
      <c r="I15" s="585"/>
      <c r="J15" s="585"/>
      <c r="K15" s="585">
        <v>1</v>
      </c>
      <c r="L15" s="585">
        <v>5</v>
      </c>
      <c r="M15" s="585">
        <v>22</v>
      </c>
      <c r="N15" s="585">
        <v>23</v>
      </c>
      <c r="O15" s="585">
        <v>20</v>
      </c>
      <c r="P15" s="585">
        <v>21</v>
      </c>
      <c r="Q15" s="585"/>
      <c r="R15" s="585"/>
      <c r="S15" s="585"/>
      <c r="T15" s="585"/>
      <c r="U15" s="585"/>
      <c r="V15" s="585"/>
      <c r="W15" s="588"/>
    </row>
    <row r="16" spans="1:23" s="587" customFormat="1" ht="22.5" customHeight="1">
      <c r="A16" s="583" t="s">
        <v>1171</v>
      </c>
      <c r="B16" s="584">
        <v>98</v>
      </c>
      <c r="C16" s="585"/>
      <c r="D16" s="585"/>
      <c r="E16" s="585"/>
      <c r="F16" s="585"/>
      <c r="G16" s="585">
        <v>98</v>
      </c>
      <c r="H16" s="585"/>
      <c r="I16" s="585"/>
      <c r="J16" s="585"/>
      <c r="K16" s="585">
        <v>1</v>
      </c>
      <c r="L16" s="585">
        <v>5</v>
      </c>
      <c r="M16" s="585">
        <v>28</v>
      </c>
      <c r="N16" s="585">
        <v>27</v>
      </c>
      <c r="O16" s="585">
        <v>20</v>
      </c>
      <c r="P16" s="585">
        <v>17</v>
      </c>
      <c r="Q16" s="585"/>
      <c r="R16" s="585"/>
      <c r="S16" s="585"/>
      <c r="T16" s="585"/>
      <c r="U16" s="585"/>
      <c r="V16" s="585"/>
      <c r="W16" s="588"/>
    </row>
    <row r="17" spans="1:23" s="587" customFormat="1" ht="22.5" customHeight="1">
      <c r="A17" s="583" t="s">
        <v>1172</v>
      </c>
      <c r="B17" s="584">
        <v>116</v>
      </c>
      <c r="C17" s="585"/>
      <c r="D17" s="585"/>
      <c r="E17" s="585"/>
      <c r="F17" s="585"/>
      <c r="G17" s="585">
        <v>116</v>
      </c>
      <c r="H17" s="585"/>
      <c r="I17" s="585"/>
      <c r="J17" s="585"/>
      <c r="K17" s="585">
        <v>1</v>
      </c>
      <c r="L17" s="585">
        <v>5</v>
      </c>
      <c r="M17" s="585">
        <v>33</v>
      </c>
      <c r="N17" s="585">
        <v>28</v>
      </c>
      <c r="O17" s="585">
        <v>26</v>
      </c>
      <c r="P17" s="585">
        <v>23</v>
      </c>
      <c r="Q17" s="585"/>
      <c r="R17" s="585"/>
      <c r="S17" s="585"/>
      <c r="T17" s="585"/>
      <c r="U17" s="585"/>
      <c r="V17" s="585"/>
      <c r="W17" s="588"/>
    </row>
    <row r="18" spans="1:23" s="587" customFormat="1" ht="22.5" customHeight="1">
      <c r="A18" s="589" t="s">
        <v>1173</v>
      </c>
      <c r="B18" s="590">
        <v>119</v>
      </c>
      <c r="C18" s="591"/>
      <c r="D18" s="591"/>
      <c r="E18" s="591"/>
      <c r="F18" s="591"/>
      <c r="G18" s="591">
        <v>119</v>
      </c>
      <c r="H18" s="591"/>
      <c r="I18" s="591"/>
      <c r="J18" s="591"/>
      <c r="K18" s="591">
        <v>1</v>
      </c>
      <c r="L18" s="591">
        <v>4</v>
      </c>
      <c r="M18" s="591">
        <v>28</v>
      </c>
      <c r="N18" s="591">
        <v>35</v>
      </c>
      <c r="O18" s="591">
        <v>32</v>
      </c>
      <c r="P18" s="591">
        <v>19</v>
      </c>
      <c r="Q18" s="591"/>
      <c r="R18" s="591"/>
      <c r="S18" s="591"/>
      <c r="T18" s="591"/>
      <c r="U18" s="591"/>
      <c r="V18" s="591"/>
      <c r="W18" s="588"/>
    </row>
    <row r="19" spans="1:18" s="26" customFormat="1" ht="16.5" customHeight="1">
      <c r="A19" s="26" t="s">
        <v>240</v>
      </c>
      <c r="R19" s="26" t="s">
        <v>241</v>
      </c>
    </row>
    <row r="20" spans="1:23" s="26" customFormat="1" ht="16.5" customHeight="1">
      <c r="A20" s="26" t="s">
        <v>1174</v>
      </c>
      <c r="W20" s="39"/>
    </row>
    <row r="21" spans="1:23" s="26" customFormat="1" ht="16.5" customHeight="1">
      <c r="A21" s="26" t="s">
        <v>1175</v>
      </c>
      <c r="W21" s="39"/>
    </row>
    <row r="22" spans="1:22" s="41" customFormat="1" ht="13.5">
      <c r="A22" s="27"/>
      <c r="B22" s="27"/>
      <c r="C22" s="27"/>
      <c r="D22" s="27"/>
      <c r="E22" s="27"/>
      <c r="F22" s="27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27"/>
    </row>
    <row r="23" spans="1:22" ht="13.5">
      <c r="A23" s="42"/>
      <c r="B23" s="42"/>
      <c r="C23" s="42"/>
      <c r="D23" s="42"/>
      <c r="E23" s="42"/>
      <c r="F23" s="42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2"/>
    </row>
    <row r="24" spans="1:22" ht="13.5">
      <c r="A24" s="42"/>
      <c r="B24" s="42"/>
      <c r="C24" s="42"/>
      <c r="D24" s="42"/>
      <c r="E24" s="42"/>
      <c r="F24" s="42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2"/>
    </row>
    <row r="25" spans="1:22" ht="13.5">
      <c r="A25" s="42"/>
      <c r="B25" s="42"/>
      <c r="C25" s="42"/>
      <c r="D25" s="42"/>
      <c r="E25" s="42"/>
      <c r="F25" s="42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2"/>
    </row>
    <row r="26" spans="1:22" ht="13.5">
      <c r="A26" s="42"/>
      <c r="B26" s="42"/>
      <c r="C26" s="42"/>
      <c r="D26" s="42"/>
      <c r="E26" s="42"/>
      <c r="F26" s="42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2"/>
    </row>
    <row r="27" spans="1:22" ht="13.5">
      <c r="A27" s="42"/>
      <c r="B27" s="42"/>
      <c r="C27" s="42"/>
      <c r="D27" s="42"/>
      <c r="E27" s="42"/>
      <c r="F27" s="42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2"/>
    </row>
    <row r="28" spans="1:22" ht="13.5">
      <c r="A28" s="42"/>
      <c r="B28" s="42"/>
      <c r="C28" s="42"/>
      <c r="D28" s="42"/>
      <c r="E28" s="42"/>
      <c r="F28" s="42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2"/>
    </row>
    <row r="29" spans="1:22" ht="13.5">
      <c r="A29" s="42"/>
      <c r="B29" s="42"/>
      <c r="C29" s="42"/>
      <c r="D29" s="42"/>
      <c r="E29" s="42"/>
      <c r="F29" s="42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2"/>
    </row>
    <row r="30" spans="1:22" ht="13.5">
      <c r="A30" s="42"/>
      <c r="B30" s="42"/>
      <c r="C30" s="42"/>
      <c r="D30" s="42"/>
      <c r="E30" s="42"/>
      <c r="F30" s="42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2"/>
    </row>
    <row r="31" spans="1:22" ht="13.5">
      <c r="A31" s="42"/>
      <c r="B31" s="42"/>
      <c r="C31" s="42"/>
      <c r="D31" s="42"/>
      <c r="E31" s="42"/>
      <c r="F31" s="42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2"/>
    </row>
    <row r="32" spans="1:22" ht="13.5">
      <c r="A32" s="42"/>
      <c r="B32" s="42"/>
      <c r="C32" s="42"/>
      <c r="D32" s="42"/>
      <c r="E32" s="42"/>
      <c r="F32" s="42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2"/>
    </row>
    <row r="33" spans="1:22" ht="13.5">
      <c r="A33" s="42"/>
      <c r="B33" s="42"/>
      <c r="C33" s="42"/>
      <c r="D33" s="42"/>
      <c r="E33" s="42"/>
      <c r="F33" s="42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2"/>
    </row>
    <row r="34" spans="1:22" ht="13.5">
      <c r="A34" s="42"/>
      <c r="B34" s="42"/>
      <c r="C34" s="42"/>
      <c r="D34" s="42"/>
      <c r="E34" s="42"/>
      <c r="F34" s="42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2"/>
    </row>
    <row r="35" spans="1:22" ht="13.5">
      <c r="A35" s="42"/>
      <c r="B35" s="42"/>
      <c r="C35" s="42"/>
      <c r="D35" s="42"/>
      <c r="E35" s="42"/>
      <c r="F35" s="42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2"/>
    </row>
    <row r="36" spans="1:22" ht="13.5">
      <c r="A36" s="42"/>
      <c r="B36" s="42"/>
      <c r="C36" s="42"/>
      <c r="D36" s="42"/>
      <c r="E36" s="42"/>
      <c r="F36" s="42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2"/>
    </row>
    <row r="37" spans="1:22" ht="13.5">
      <c r="A37" s="42"/>
      <c r="B37" s="42"/>
      <c r="C37" s="42"/>
      <c r="D37" s="42"/>
      <c r="E37" s="42"/>
      <c r="F37" s="42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2"/>
    </row>
    <row r="38" spans="1:22" ht="12.75">
      <c r="A38" s="28"/>
      <c r="B38" s="28"/>
      <c r="C38" s="28"/>
      <c r="D38" s="28"/>
      <c r="E38" s="28"/>
      <c r="F38" s="28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28"/>
    </row>
    <row r="39" spans="1:22" ht="12.75">
      <c r="A39" s="28"/>
      <c r="B39" s="28"/>
      <c r="C39" s="28"/>
      <c r="D39" s="28"/>
      <c r="E39" s="28"/>
      <c r="F39" s="28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28"/>
    </row>
    <row r="40" spans="1:22" ht="12.75">
      <c r="A40" s="28"/>
      <c r="B40" s="28"/>
      <c r="C40" s="28"/>
      <c r="D40" s="28"/>
      <c r="E40" s="28"/>
      <c r="F40" s="28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28"/>
    </row>
    <row r="41" spans="1:22" ht="12.75">
      <c r="A41" s="28"/>
      <c r="B41" s="28"/>
      <c r="C41" s="28"/>
      <c r="D41" s="28"/>
      <c r="E41" s="28"/>
      <c r="F41" s="28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28"/>
    </row>
  </sheetData>
  <sheetProtection/>
  <mergeCells count="10">
    <mergeCell ref="A1:V1"/>
    <mergeCell ref="A3:A4"/>
    <mergeCell ref="B3:B4"/>
    <mergeCell ref="C3:C4"/>
    <mergeCell ref="D3:D4"/>
    <mergeCell ref="E3:E4"/>
    <mergeCell ref="F3:F4"/>
    <mergeCell ref="G3:M3"/>
    <mergeCell ref="N3:U3"/>
    <mergeCell ref="V3:V4"/>
  </mergeCells>
  <printOptions/>
  <pageMargins left="0.23" right="0.26" top="0.984251968503937" bottom="0.7" header="0.5118110236220472" footer="0.5118110236220472"/>
  <pageSetup horizontalDpi="600" verticalDpi="600" orientation="landscape" paperSize="9" scale="7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FF00"/>
  </sheetPr>
  <dimension ref="A1:IV42"/>
  <sheetViews>
    <sheetView zoomScale="85" zoomScaleNormal="85" zoomScaleSheetLayoutView="85" zoomScalePageLayoutView="0" workbookViewId="0" topLeftCell="A13">
      <selection activeCell="L37" sqref="L37"/>
    </sheetView>
  </sheetViews>
  <sheetFormatPr defaultColWidth="8.88671875" defaultRowHeight="13.5"/>
  <cols>
    <col min="1" max="1" width="9.6640625" style="661" customWidth="1"/>
    <col min="2" max="2" width="6.99609375" style="661" customWidth="1"/>
    <col min="3" max="3" width="6.88671875" style="661" bestFit="1" customWidth="1"/>
    <col min="4" max="4" width="7.6640625" style="661" bestFit="1" customWidth="1"/>
    <col min="5" max="5" width="6.4453125" style="661" customWidth="1"/>
    <col min="6" max="6" width="6.10546875" style="661" bestFit="1" customWidth="1"/>
    <col min="7" max="7" width="7.6640625" style="661" bestFit="1" customWidth="1"/>
    <col min="8" max="8" width="9.21484375" style="661" customWidth="1"/>
    <col min="9" max="9" width="6.88671875" style="661" bestFit="1" customWidth="1"/>
    <col min="10" max="10" width="7.77734375" style="661" customWidth="1"/>
    <col min="11" max="11" width="9.4453125" style="661" customWidth="1"/>
    <col min="12" max="12" width="7.77734375" style="661" customWidth="1"/>
    <col min="13" max="13" width="6.88671875" style="661" bestFit="1" customWidth="1"/>
    <col min="14" max="14" width="6.99609375" style="661" customWidth="1"/>
    <col min="15" max="15" width="8.99609375" style="661" customWidth="1"/>
    <col min="16" max="17" width="7.5546875" style="661" customWidth="1"/>
    <col min="18" max="18" width="7.6640625" style="661" bestFit="1" customWidth="1"/>
    <col min="19" max="19" width="6.99609375" style="661" customWidth="1"/>
    <col min="20" max="20" width="6.88671875" style="661" customWidth="1"/>
    <col min="21" max="21" width="6.21484375" style="661" customWidth="1"/>
    <col min="22" max="22" width="4.77734375" style="661" bestFit="1" customWidth="1"/>
    <col min="23" max="23" width="7.99609375" style="661" customWidth="1"/>
    <col min="24" max="24" width="5.6640625" style="661" customWidth="1"/>
    <col min="25" max="25" width="4.21484375" style="661" customWidth="1"/>
    <col min="26" max="26" width="4.77734375" style="661" customWidth="1"/>
    <col min="27" max="27" width="5.10546875" style="661" customWidth="1"/>
    <col min="28" max="28" width="12.3359375" style="661" customWidth="1"/>
    <col min="29" max="29" width="13.4453125" style="661" customWidth="1"/>
    <col min="30" max="16384" width="8.88671875" style="661" customWidth="1"/>
  </cols>
  <sheetData>
    <row r="1" spans="1:28" ht="23.25">
      <c r="A1" s="846" t="s">
        <v>582</v>
      </c>
      <c r="B1" s="846"/>
      <c r="C1" s="846"/>
      <c r="D1" s="846"/>
      <c r="E1" s="846"/>
      <c r="F1" s="846"/>
      <c r="G1" s="846"/>
      <c r="H1" s="846"/>
      <c r="I1" s="846"/>
      <c r="J1" s="846"/>
      <c r="K1" s="846"/>
      <c r="L1" s="846"/>
      <c r="M1" s="846"/>
      <c r="N1" s="846"/>
      <c r="O1" s="846"/>
      <c r="P1" s="846"/>
      <c r="Q1" s="846"/>
      <c r="R1" s="846"/>
      <c r="S1" s="846"/>
      <c r="T1" s="846"/>
      <c r="U1" s="846"/>
      <c r="V1" s="846"/>
      <c r="W1" s="846"/>
      <c r="X1" s="846"/>
      <c r="Y1" s="846"/>
      <c r="Z1" s="846"/>
      <c r="AA1" s="846"/>
      <c r="AB1" s="846"/>
    </row>
    <row r="2" spans="1:28" ht="18.75" customHeight="1">
      <c r="A2" s="662" t="s">
        <v>229</v>
      </c>
      <c r="AA2" s="917" t="s">
        <v>230</v>
      </c>
      <c r="AB2" s="917"/>
    </row>
    <row r="3" spans="1:256" s="282" customFormat="1" ht="19.5" customHeight="1">
      <c r="A3" s="663"/>
      <c r="B3" s="664" t="s">
        <v>342</v>
      </c>
      <c r="C3" s="920" t="s">
        <v>160</v>
      </c>
      <c r="D3" s="918"/>
      <c r="E3" s="918"/>
      <c r="F3" s="918"/>
      <c r="G3" s="919"/>
      <c r="H3" s="659" t="s">
        <v>161</v>
      </c>
      <c r="I3" s="920" t="s">
        <v>343</v>
      </c>
      <c r="J3" s="918"/>
      <c r="K3" s="918"/>
      <c r="L3" s="918"/>
      <c r="M3" s="929"/>
      <c r="N3" s="930" t="s">
        <v>428</v>
      </c>
      <c r="O3" s="918" t="s">
        <v>344</v>
      </c>
      <c r="P3" s="918"/>
      <c r="Q3" s="919"/>
      <c r="R3" s="920" t="s">
        <v>345</v>
      </c>
      <c r="S3" s="918"/>
      <c r="T3" s="919"/>
      <c r="U3" s="920" t="s">
        <v>346</v>
      </c>
      <c r="V3" s="918"/>
      <c r="W3" s="919"/>
      <c r="X3" s="920" t="s">
        <v>347</v>
      </c>
      <c r="Y3" s="919"/>
      <c r="Z3" s="920" t="s">
        <v>348</v>
      </c>
      <c r="AA3" s="919"/>
      <c r="AB3" s="666"/>
      <c r="AC3" s="667"/>
      <c r="AD3" s="667"/>
      <c r="AE3" s="667"/>
      <c r="AF3" s="667"/>
      <c r="AG3" s="667"/>
      <c r="AH3" s="667"/>
      <c r="AI3" s="667"/>
      <c r="AJ3" s="667"/>
      <c r="AK3" s="667"/>
      <c r="AL3" s="667"/>
      <c r="AM3" s="667"/>
      <c r="AN3" s="667"/>
      <c r="AO3" s="667"/>
      <c r="AP3" s="667"/>
      <c r="AQ3" s="667"/>
      <c r="AR3" s="667"/>
      <c r="AS3" s="667"/>
      <c r="AT3" s="667"/>
      <c r="AU3" s="667"/>
      <c r="AV3" s="667"/>
      <c r="AW3" s="667"/>
      <c r="AX3" s="667"/>
      <c r="AY3" s="667"/>
      <c r="AZ3" s="667"/>
      <c r="BA3" s="667"/>
      <c r="BB3" s="667"/>
      <c r="BC3" s="667"/>
      <c r="BD3" s="667"/>
      <c r="BE3" s="667"/>
      <c r="BF3" s="667"/>
      <c r="BG3" s="667"/>
      <c r="BH3" s="667"/>
      <c r="BI3" s="667"/>
      <c r="BJ3" s="667"/>
      <c r="BK3" s="667"/>
      <c r="BL3" s="667"/>
      <c r="BM3" s="667"/>
      <c r="BN3" s="667"/>
      <c r="BO3" s="667"/>
      <c r="BP3" s="667"/>
      <c r="BQ3" s="667"/>
      <c r="BR3" s="667"/>
      <c r="BS3" s="667"/>
      <c r="BT3" s="667"/>
      <c r="BU3" s="667"/>
      <c r="BV3" s="667"/>
      <c r="BW3" s="667"/>
      <c r="BX3" s="667"/>
      <c r="BY3" s="667"/>
      <c r="BZ3" s="667"/>
      <c r="CA3" s="667"/>
      <c r="CB3" s="667"/>
      <c r="CC3" s="667"/>
      <c r="CD3" s="667"/>
      <c r="CE3" s="667"/>
      <c r="CF3" s="667"/>
      <c r="CG3" s="667"/>
      <c r="CH3" s="667"/>
      <c r="CI3" s="667"/>
      <c r="CJ3" s="667"/>
      <c r="CK3" s="667"/>
      <c r="CL3" s="667"/>
      <c r="CM3" s="667"/>
      <c r="CN3" s="667"/>
      <c r="CO3" s="667"/>
      <c r="CP3" s="667"/>
      <c r="CQ3" s="667"/>
      <c r="CR3" s="667"/>
      <c r="CS3" s="667"/>
      <c r="CT3" s="667"/>
      <c r="CU3" s="667"/>
      <c r="CV3" s="667"/>
      <c r="CW3" s="667"/>
      <c r="CX3" s="667"/>
      <c r="CY3" s="667"/>
      <c r="CZ3" s="667"/>
      <c r="DA3" s="667"/>
      <c r="DB3" s="667"/>
      <c r="DC3" s="667"/>
      <c r="DD3" s="667"/>
      <c r="DE3" s="667"/>
      <c r="DF3" s="667"/>
      <c r="DG3" s="667"/>
      <c r="DH3" s="667"/>
      <c r="DI3" s="667"/>
      <c r="DJ3" s="667"/>
      <c r="DK3" s="667"/>
      <c r="DL3" s="667"/>
      <c r="DM3" s="667"/>
      <c r="DN3" s="667"/>
      <c r="DO3" s="667"/>
      <c r="DP3" s="667"/>
      <c r="DQ3" s="667"/>
      <c r="DR3" s="667"/>
      <c r="DS3" s="667"/>
      <c r="DT3" s="667"/>
      <c r="DU3" s="667"/>
      <c r="DV3" s="667"/>
      <c r="DW3" s="667"/>
      <c r="DX3" s="667"/>
      <c r="DY3" s="667"/>
      <c r="DZ3" s="667"/>
      <c r="EA3" s="667"/>
      <c r="EB3" s="667"/>
      <c r="EC3" s="667"/>
      <c r="ED3" s="667"/>
      <c r="EE3" s="667"/>
      <c r="EF3" s="667"/>
      <c r="EG3" s="667"/>
      <c r="EH3" s="667"/>
      <c r="EI3" s="667"/>
      <c r="EJ3" s="667"/>
      <c r="EK3" s="667"/>
      <c r="EL3" s="667"/>
      <c r="EM3" s="667"/>
      <c r="EN3" s="667"/>
      <c r="EO3" s="667"/>
      <c r="EP3" s="667"/>
      <c r="EQ3" s="667"/>
      <c r="ER3" s="667"/>
      <c r="ES3" s="667"/>
      <c r="ET3" s="667"/>
      <c r="EU3" s="667"/>
      <c r="EV3" s="667"/>
      <c r="EW3" s="667"/>
      <c r="EX3" s="667"/>
      <c r="EY3" s="667"/>
      <c r="EZ3" s="667"/>
      <c r="FA3" s="667"/>
      <c r="FB3" s="667"/>
      <c r="FC3" s="667"/>
      <c r="FD3" s="667"/>
      <c r="FE3" s="667"/>
      <c r="FF3" s="667"/>
      <c r="FG3" s="667"/>
      <c r="FH3" s="667"/>
      <c r="FI3" s="667"/>
      <c r="FJ3" s="667"/>
      <c r="FK3" s="667"/>
      <c r="FL3" s="667"/>
      <c r="FM3" s="667"/>
      <c r="FN3" s="667"/>
      <c r="FO3" s="667"/>
      <c r="FP3" s="667"/>
      <c r="FQ3" s="667"/>
      <c r="FR3" s="667"/>
      <c r="FS3" s="667"/>
      <c r="FT3" s="667"/>
      <c r="FU3" s="667"/>
      <c r="FV3" s="667"/>
      <c r="FW3" s="667"/>
      <c r="FX3" s="667"/>
      <c r="FY3" s="667"/>
      <c r="FZ3" s="667"/>
      <c r="GA3" s="667"/>
      <c r="GB3" s="667"/>
      <c r="GC3" s="667"/>
      <c r="GD3" s="667"/>
      <c r="GE3" s="667"/>
      <c r="GF3" s="667"/>
      <c r="GG3" s="667"/>
      <c r="GH3" s="667"/>
      <c r="GI3" s="667"/>
      <c r="GJ3" s="667"/>
      <c r="GK3" s="667"/>
      <c r="GL3" s="667"/>
      <c r="GM3" s="667"/>
      <c r="GN3" s="667"/>
      <c r="GO3" s="667"/>
      <c r="GP3" s="667"/>
      <c r="GQ3" s="667"/>
      <c r="GR3" s="667"/>
      <c r="GS3" s="667"/>
      <c r="GT3" s="667"/>
      <c r="GU3" s="667"/>
      <c r="GV3" s="667"/>
      <c r="GW3" s="667"/>
      <c r="GX3" s="667"/>
      <c r="GY3" s="667"/>
      <c r="GZ3" s="667"/>
      <c r="HA3" s="667"/>
      <c r="HB3" s="667"/>
      <c r="HC3" s="667"/>
      <c r="HD3" s="667"/>
      <c r="HE3" s="667"/>
      <c r="HF3" s="667"/>
      <c r="HG3" s="667"/>
      <c r="HH3" s="667"/>
      <c r="HI3" s="667"/>
      <c r="HJ3" s="667"/>
      <c r="HK3" s="667"/>
      <c r="HL3" s="667"/>
      <c r="HM3" s="667"/>
      <c r="HN3" s="667"/>
      <c r="HO3" s="667"/>
      <c r="HP3" s="667"/>
      <c r="HQ3" s="667"/>
      <c r="HR3" s="667"/>
      <c r="HS3" s="667"/>
      <c r="HT3" s="667"/>
      <c r="HU3" s="667"/>
      <c r="HV3" s="667"/>
      <c r="HW3" s="667"/>
      <c r="HX3" s="667"/>
      <c r="HY3" s="667"/>
      <c r="HZ3" s="667"/>
      <c r="IA3" s="667"/>
      <c r="IB3" s="667"/>
      <c r="IC3" s="667"/>
      <c r="ID3" s="667"/>
      <c r="IE3" s="667"/>
      <c r="IF3" s="667"/>
      <c r="IG3" s="667"/>
      <c r="IH3" s="667"/>
      <c r="II3" s="667"/>
      <c r="IJ3" s="667"/>
      <c r="IK3" s="667"/>
      <c r="IL3" s="667"/>
      <c r="IM3" s="667"/>
      <c r="IN3" s="667"/>
      <c r="IO3" s="667"/>
      <c r="IP3" s="667"/>
      <c r="IQ3" s="667"/>
      <c r="IR3" s="667"/>
      <c r="IS3" s="667"/>
      <c r="IT3" s="667"/>
      <c r="IU3" s="667"/>
      <c r="IV3" s="667"/>
    </row>
    <row r="4" spans="1:256" s="282" customFormat="1" ht="19.5" customHeight="1">
      <c r="A4" s="668" t="s">
        <v>137</v>
      </c>
      <c r="B4" s="669" t="s">
        <v>152</v>
      </c>
      <c r="C4" s="925" t="s">
        <v>349</v>
      </c>
      <c r="D4" s="926"/>
      <c r="E4" s="926"/>
      <c r="F4" s="926"/>
      <c r="G4" s="927"/>
      <c r="H4" s="669" t="s">
        <v>152</v>
      </c>
      <c r="I4" s="925" t="s">
        <v>350</v>
      </c>
      <c r="J4" s="926"/>
      <c r="K4" s="926"/>
      <c r="L4" s="926"/>
      <c r="M4" s="928"/>
      <c r="N4" s="931"/>
      <c r="O4" s="926" t="s">
        <v>351</v>
      </c>
      <c r="P4" s="926"/>
      <c r="Q4" s="927"/>
      <c r="R4" s="925" t="s">
        <v>352</v>
      </c>
      <c r="S4" s="926"/>
      <c r="T4" s="927"/>
      <c r="U4" s="925" t="s">
        <v>353</v>
      </c>
      <c r="V4" s="926"/>
      <c r="W4" s="927"/>
      <c r="X4" s="670"/>
      <c r="Y4" s="671"/>
      <c r="Z4" s="670"/>
      <c r="AA4" s="671"/>
      <c r="AB4" s="672" t="s">
        <v>34</v>
      </c>
      <c r="AC4" s="667"/>
      <c r="AD4" s="667"/>
      <c r="AE4" s="667"/>
      <c r="AF4" s="667"/>
      <c r="AG4" s="667"/>
      <c r="AH4" s="667"/>
      <c r="AI4" s="667"/>
      <c r="AJ4" s="667"/>
      <c r="AK4" s="667"/>
      <c r="AL4" s="667"/>
      <c r="AM4" s="667"/>
      <c r="AN4" s="667"/>
      <c r="AO4" s="667"/>
      <c r="AP4" s="667"/>
      <c r="AQ4" s="667"/>
      <c r="AR4" s="667"/>
      <c r="AS4" s="667"/>
      <c r="AT4" s="667"/>
      <c r="AU4" s="667"/>
      <c r="AV4" s="667"/>
      <c r="AW4" s="667"/>
      <c r="AX4" s="667"/>
      <c r="AY4" s="667"/>
      <c r="AZ4" s="667"/>
      <c r="BA4" s="667"/>
      <c r="BB4" s="667"/>
      <c r="BC4" s="667"/>
      <c r="BD4" s="667"/>
      <c r="BE4" s="667"/>
      <c r="BF4" s="667"/>
      <c r="BG4" s="667"/>
      <c r="BH4" s="667"/>
      <c r="BI4" s="667"/>
      <c r="BJ4" s="667"/>
      <c r="BK4" s="667"/>
      <c r="BL4" s="667"/>
      <c r="BM4" s="667"/>
      <c r="BN4" s="667"/>
      <c r="BO4" s="667"/>
      <c r="BP4" s="667"/>
      <c r="BQ4" s="667"/>
      <c r="BR4" s="667"/>
      <c r="BS4" s="667"/>
      <c r="BT4" s="667"/>
      <c r="BU4" s="667"/>
      <c r="BV4" s="667"/>
      <c r="BW4" s="667"/>
      <c r="BX4" s="667"/>
      <c r="BY4" s="667"/>
      <c r="BZ4" s="667"/>
      <c r="CA4" s="667"/>
      <c r="CB4" s="667"/>
      <c r="CC4" s="667"/>
      <c r="CD4" s="667"/>
      <c r="CE4" s="667"/>
      <c r="CF4" s="667"/>
      <c r="CG4" s="667"/>
      <c r="CH4" s="667"/>
      <c r="CI4" s="667"/>
      <c r="CJ4" s="667"/>
      <c r="CK4" s="667"/>
      <c r="CL4" s="667"/>
      <c r="CM4" s="667"/>
      <c r="CN4" s="667"/>
      <c r="CO4" s="667"/>
      <c r="CP4" s="667"/>
      <c r="CQ4" s="667"/>
      <c r="CR4" s="667"/>
      <c r="CS4" s="667"/>
      <c r="CT4" s="667"/>
      <c r="CU4" s="667"/>
      <c r="CV4" s="667"/>
      <c r="CW4" s="667"/>
      <c r="CX4" s="667"/>
      <c r="CY4" s="667"/>
      <c r="CZ4" s="667"/>
      <c r="DA4" s="667"/>
      <c r="DB4" s="667"/>
      <c r="DC4" s="667"/>
      <c r="DD4" s="667"/>
      <c r="DE4" s="667"/>
      <c r="DF4" s="667"/>
      <c r="DG4" s="667"/>
      <c r="DH4" s="667"/>
      <c r="DI4" s="667"/>
      <c r="DJ4" s="667"/>
      <c r="DK4" s="667"/>
      <c r="DL4" s="667"/>
      <c r="DM4" s="667"/>
      <c r="DN4" s="667"/>
      <c r="DO4" s="667"/>
      <c r="DP4" s="667"/>
      <c r="DQ4" s="667"/>
      <c r="DR4" s="667"/>
      <c r="DS4" s="667"/>
      <c r="DT4" s="667"/>
      <c r="DU4" s="667"/>
      <c r="DV4" s="667"/>
      <c r="DW4" s="667"/>
      <c r="DX4" s="667"/>
      <c r="DY4" s="667"/>
      <c r="DZ4" s="667"/>
      <c r="EA4" s="667"/>
      <c r="EB4" s="667"/>
      <c r="EC4" s="667"/>
      <c r="ED4" s="667"/>
      <c r="EE4" s="667"/>
      <c r="EF4" s="667"/>
      <c r="EG4" s="667"/>
      <c r="EH4" s="667"/>
      <c r="EI4" s="667"/>
      <c r="EJ4" s="667"/>
      <c r="EK4" s="667"/>
      <c r="EL4" s="667"/>
      <c r="EM4" s="667"/>
      <c r="EN4" s="667"/>
      <c r="EO4" s="667"/>
      <c r="EP4" s="667"/>
      <c r="EQ4" s="667"/>
      <c r="ER4" s="667"/>
      <c r="ES4" s="667"/>
      <c r="ET4" s="667"/>
      <c r="EU4" s="667"/>
      <c r="EV4" s="667"/>
      <c r="EW4" s="667"/>
      <c r="EX4" s="667"/>
      <c r="EY4" s="667"/>
      <c r="EZ4" s="667"/>
      <c r="FA4" s="667"/>
      <c r="FB4" s="667"/>
      <c r="FC4" s="667"/>
      <c r="FD4" s="667"/>
      <c r="FE4" s="667"/>
      <c r="FF4" s="667"/>
      <c r="FG4" s="667"/>
      <c r="FH4" s="667"/>
      <c r="FI4" s="667"/>
      <c r="FJ4" s="667"/>
      <c r="FK4" s="667"/>
      <c r="FL4" s="667"/>
      <c r="FM4" s="667"/>
      <c r="FN4" s="667"/>
      <c r="FO4" s="667"/>
      <c r="FP4" s="667"/>
      <c r="FQ4" s="667"/>
      <c r="FR4" s="667"/>
      <c r="FS4" s="667"/>
      <c r="FT4" s="667"/>
      <c r="FU4" s="667"/>
      <c r="FV4" s="667"/>
      <c r="FW4" s="667"/>
      <c r="FX4" s="667"/>
      <c r="FY4" s="667"/>
      <c r="FZ4" s="667"/>
      <c r="GA4" s="667"/>
      <c r="GB4" s="667"/>
      <c r="GC4" s="667"/>
      <c r="GD4" s="667"/>
      <c r="GE4" s="667"/>
      <c r="GF4" s="667"/>
      <c r="GG4" s="667"/>
      <c r="GH4" s="667"/>
      <c r="GI4" s="667"/>
      <c r="GJ4" s="667"/>
      <c r="GK4" s="667"/>
      <c r="GL4" s="667"/>
      <c r="GM4" s="667"/>
      <c r="GN4" s="667"/>
      <c r="GO4" s="667"/>
      <c r="GP4" s="667"/>
      <c r="GQ4" s="667"/>
      <c r="GR4" s="667"/>
      <c r="GS4" s="667"/>
      <c r="GT4" s="667"/>
      <c r="GU4" s="667"/>
      <c r="GV4" s="667"/>
      <c r="GW4" s="667"/>
      <c r="GX4" s="667"/>
      <c r="GY4" s="667"/>
      <c r="GZ4" s="667"/>
      <c r="HA4" s="667"/>
      <c r="HB4" s="667"/>
      <c r="HC4" s="667"/>
      <c r="HD4" s="667"/>
      <c r="HE4" s="667"/>
      <c r="HF4" s="667"/>
      <c r="HG4" s="667"/>
      <c r="HH4" s="667"/>
      <c r="HI4" s="667"/>
      <c r="HJ4" s="667"/>
      <c r="HK4" s="667"/>
      <c r="HL4" s="667"/>
      <c r="HM4" s="667"/>
      <c r="HN4" s="667"/>
      <c r="HO4" s="667"/>
      <c r="HP4" s="667"/>
      <c r="HQ4" s="667"/>
      <c r="HR4" s="667"/>
      <c r="HS4" s="667"/>
      <c r="HT4" s="667"/>
      <c r="HU4" s="667"/>
      <c r="HV4" s="667"/>
      <c r="HW4" s="667"/>
      <c r="HX4" s="667"/>
      <c r="HY4" s="667"/>
      <c r="HZ4" s="667"/>
      <c r="IA4" s="667"/>
      <c r="IB4" s="667"/>
      <c r="IC4" s="667"/>
      <c r="ID4" s="667"/>
      <c r="IE4" s="667"/>
      <c r="IF4" s="667"/>
      <c r="IG4" s="667"/>
      <c r="IH4" s="667"/>
      <c r="II4" s="667"/>
      <c r="IJ4" s="667"/>
      <c r="IK4" s="667"/>
      <c r="IL4" s="667"/>
      <c r="IM4" s="667"/>
      <c r="IN4" s="667"/>
      <c r="IO4" s="667"/>
      <c r="IP4" s="667"/>
      <c r="IQ4" s="667"/>
      <c r="IR4" s="667"/>
      <c r="IS4" s="667"/>
      <c r="IT4" s="667"/>
      <c r="IU4" s="667"/>
      <c r="IV4" s="667"/>
    </row>
    <row r="5" spans="1:256" s="282" customFormat="1" ht="33" customHeight="1">
      <c r="A5" s="668"/>
      <c r="B5" s="673"/>
      <c r="C5" s="659" t="s">
        <v>354</v>
      </c>
      <c r="D5" s="664" t="s">
        <v>355</v>
      </c>
      <c r="E5" s="664" t="s">
        <v>356</v>
      </c>
      <c r="F5" s="659" t="s">
        <v>357</v>
      </c>
      <c r="G5" s="659" t="s">
        <v>358</v>
      </c>
      <c r="H5" s="673"/>
      <c r="I5" s="659" t="s">
        <v>359</v>
      </c>
      <c r="J5" s="659" t="s">
        <v>360</v>
      </c>
      <c r="K5" s="659" t="s">
        <v>361</v>
      </c>
      <c r="L5" s="659" t="s">
        <v>362</v>
      </c>
      <c r="M5" s="665" t="s">
        <v>363</v>
      </c>
      <c r="N5" s="931"/>
      <c r="O5" s="921" t="s">
        <v>1128</v>
      </c>
      <c r="P5" s="923" t="s">
        <v>162</v>
      </c>
      <c r="Q5" s="923" t="s">
        <v>1129</v>
      </c>
      <c r="R5" s="923" t="s">
        <v>1130</v>
      </c>
      <c r="S5" s="923" t="s">
        <v>163</v>
      </c>
      <c r="T5" s="923" t="s">
        <v>164</v>
      </c>
      <c r="U5" s="659" t="s">
        <v>363</v>
      </c>
      <c r="V5" s="659" t="s">
        <v>364</v>
      </c>
      <c r="W5" s="659" t="s">
        <v>365</v>
      </c>
      <c r="X5" s="674"/>
      <c r="Y5" s="675"/>
      <c r="Z5" s="674"/>
      <c r="AA5" s="675"/>
      <c r="AB5" s="672"/>
      <c r="AC5" s="667"/>
      <c r="AD5" s="667"/>
      <c r="AE5" s="667"/>
      <c r="AF5" s="667"/>
      <c r="AG5" s="667"/>
      <c r="AH5" s="667"/>
      <c r="AI5" s="667"/>
      <c r="AJ5" s="667"/>
      <c r="AK5" s="667"/>
      <c r="AL5" s="667"/>
      <c r="AM5" s="667"/>
      <c r="AN5" s="667"/>
      <c r="AO5" s="667"/>
      <c r="AP5" s="667"/>
      <c r="AQ5" s="667"/>
      <c r="AR5" s="667"/>
      <c r="AS5" s="667"/>
      <c r="AT5" s="667"/>
      <c r="AU5" s="667"/>
      <c r="AV5" s="667"/>
      <c r="AW5" s="667"/>
      <c r="AX5" s="667"/>
      <c r="AY5" s="667"/>
      <c r="AZ5" s="667"/>
      <c r="BA5" s="667"/>
      <c r="BB5" s="667"/>
      <c r="BC5" s="667"/>
      <c r="BD5" s="667"/>
      <c r="BE5" s="667"/>
      <c r="BF5" s="667"/>
      <c r="BG5" s="667"/>
      <c r="BH5" s="667"/>
      <c r="BI5" s="667"/>
      <c r="BJ5" s="667"/>
      <c r="BK5" s="667"/>
      <c r="BL5" s="667"/>
      <c r="BM5" s="667"/>
      <c r="BN5" s="667"/>
      <c r="BO5" s="667"/>
      <c r="BP5" s="667"/>
      <c r="BQ5" s="667"/>
      <c r="BR5" s="667"/>
      <c r="BS5" s="667"/>
      <c r="BT5" s="667"/>
      <c r="BU5" s="667"/>
      <c r="BV5" s="667"/>
      <c r="BW5" s="667"/>
      <c r="BX5" s="667"/>
      <c r="BY5" s="667"/>
      <c r="BZ5" s="667"/>
      <c r="CA5" s="667"/>
      <c r="CB5" s="667"/>
      <c r="CC5" s="667"/>
      <c r="CD5" s="667"/>
      <c r="CE5" s="667"/>
      <c r="CF5" s="667"/>
      <c r="CG5" s="667"/>
      <c r="CH5" s="667"/>
      <c r="CI5" s="667"/>
      <c r="CJ5" s="667"/>
      <c r="CK5" s="667"/>
      <c r="CL5" s="667"/>
      <c r="CM5" s="667"/>
      <c r="CN5" s="667"/>
      <c r="CO5" s="667"/>
      <c r="CP5" s="667"/>
      <c r="CQ5" s="667"/>
      <c r="CR5" s="667"/>
      <c r="CS5" s="667"/>
      <c r="CT5" s="667"/>
      <c r="CU5" s="667"/>
      <c r="CV5" s="667"/>
      <c r="CW5" s="667"/>
      <c r="CX5" s="667"/>
      <c r="CY5" s="667"/>
      <c r="CZ5" s="667"/>
      <c r="DA5" s="667"/>
      <c r="DB5" s="667"/>
      <c r="DC5" s="667"/>
      <c r="DD5" s="667"/>
      <c r="DE5" s="667"/>
      <c r="DF5" s="667"/>
      <c r="DG5" s="667"/>
      <c r="DH5" s="667"/>
      <c r="DI5" s="667"/>
      <c r="DJ5" s="667"/>
      <c r="DK5" s="667"/>
      <c r="DL5" s="667"/>
      <c r="DM5" s="667"/>
      <c r="DN5" s="667"/>
      <c r="DO5" s="667"/>
      <c r="DP5" s="667"/>
      <c r="DQ5" s="667"/>
      <c r="DR5" s="667"/>
      <c r="DS5" s="667"/>
      <c r="DT5" s="667"/>
      <c r="DU5" s="667"/>
      <c r="DV5" s="667"/>
      <c r="DW5" s="667"/>
      <c r="DX5" s="667"/>
      <c r="DY5" s="667"/>
      <c r="DZ5" s="667"/>
      <c r="EA5" s="667"/>
      <c r="EB5" s="667"/>
      <c r="EC5" s="667"/>
      <c r="ED5" s="667"/>
      <c r="EE5" s="667"/>
      <c r="EF5" s="667"/>
      <c r="EG5" s="667"/>
      <c r="EH5" s="667"/>
      <c r="EI5" s="667"/>
      <c r="EJ5" s="667"/>
      <c r="EK5" s="667"/>
      <c r="EL5" s="667"/>
      <c r="EM5" s="667"/>
      <c r="EN5" s="667"/>
      <c r="EO5" s="667"/>
      <c r="EP5" s="667"/>
      <c r="EQ5" s="667"/>
      <c r="ER5" s="667"/>
      <c r="ES5" s="667"/>
      <c r="ET5" s="667"/>
      <c r="EU5" s="667"/>
      <c r="EV5" s="667"/>
      <c r="EW5" s="667"/>
      <c r="EX5" s="667"/>
      <c r="EY5" s="667"/>
      <c r="EZ5" s="667"/>
      <c r="FA5" s="667"/>
      <c r="FB5" s="667"/>
      <c r="FC5" s="667"/>
      <c r="FD5" s="667"/>
      <c r="FE5" s="667"/>
      <c r="FF5" s="667"/>
      <c r="FG5" s="667"/>
      <c r="FH5" s="667"/>
      <c r="FI5" s="667"/>
      <c r="FJ5" s="667"/>
      <c r="FK5" s="667"/>
      <c r="FL5" s="667"/>
      <c r="FM5" s="667"/>
      <c r="FN5" s="667"/>
      <c r="FO5" s="667"/>
      <c r="FP5" s="667"/>
      <c r="FQ5" s="667"/>
      <c r="FR5" s="667"/>
      <c r="FS5" s="667"/>
      <c r="FT5" s="667"/>
      <c r="FU5" s="667"/>
      <c r="FV5" s="667"/>
      <c r="FW5" s="667"/>
      <c r="FX5" s="667"/>
      <c r="FY5" s="667"/>
      <c r="FZ5" s="667"/>
      <c r="GA5" s="667"/>
      <c r="GB5" s="667"/>
      <c r="GC5" s="667"/>
      <c r="GD5" s="667"/>
      <c r="GE5" s="667"/>
      <c r="GF5" s="667"/>
      <c r="GG5" s="667"/>
      <c r="GH5" s="667"/>
      <c r="GI5" s="667"/>
      <c r="GJ5" s="667"/>
      <c r="GK5" s="667"/>
      <c r="GL5" s="667"/>
      <c r="GM5" s="667"/>
      <c r="GN5" s="667"/>
      <c r="GO5" s="667"/>
      <c r="GP5" s="667"/>
      <c r="GQ5" s="667"/>
      <c r="GR5" s="667"/>
      <c r="GS5" s="667"/>
      <c r="GT5" s="667"/>
      <c r="GU5" s="667"/>
      <c r="GV5" s="667"/>
      <c r="GW5" s="667"/>
      <c r="GX5" s="667"/>
      <c r="GY5" s="667"/>
      <c r="GZ5" s="667"/>
      <c r="HA5" s="667"/>
      <c r="HB5" s="667"/>
      <c r="HC5" s="667"/>
      <c r="HD5" s="667"/>
      <c r="HE5" s="667"/>
      <c r="HF5" s="667"/>
      <c r="HG5" s="667"/>
      <c r="HH5" s="667"/>
      <c r="HI5" s="667"/>
      <c r="HJ5" s="667"/>
      <c r="HK5" s="667"/>
      <c r="HL5" s="667"/>
      <c r="HM5" s="667"/>
      <c r="HN5" s="667"/>
      <c r="HO5" s="667"/>
      <c r="HP5" s="667"/>
      <c r="HQ5" s="667"/>
      <c r="HR5" s="667"/>
      <c r="HS5" s="667"/>
      <c r="HT5" s="667"/>
      <c r="HU5" s="667"/>
      <c r="HV5" s="667"/>
      <c r="HW5" s="667"/>
      <c r="HX5" s="667"/>
      <c r="HY5" s="667"/>
      <c r="HZ5" s="667"/>
      <c r="IA5" s="667"/>
      <c r="IB5" s="667"/>
      <c r="IC5" s="667"/>
      <c r="ID5" s="667"/>
      <c r="IE5" s="667"/>
      <c r="IF5" s="667"/>
      <c r="IG5" s="667"/>
      <c r="IH5" s="667"/>
      <c r="II5" s="667"/>
      <c r="IJ5" s="667"/>
      <c r="IK5" s="667"/>
      <c r="IL5" s="667"/>
      <c r="IM5" s="667"/>
      <c r="IN5" s="667"/>
      <c r="IO5" s="667"/>
      <c r="IP5" s="667"/>
      <c r="IQ5" s="667"/>
      <c r="IR5" s="667"/>
      <c r="IS5" s="667"/>
      <c r="IT5" s="667"/>
      <c r="IU5" s="667"/>
      <c r="IV5" s="667"/>
    </row>
    <row r="6" spans="1:256" s="282" customFormat="1" ht="47.25" customHeight="1">
      <c r="A6" s="676" t="s">
        <v>236</v>
      </c>
      <c r="B6" s="537" t="s">
        <v>366</v>
      </c>
      <c r="C6" s="537" t="s">
        <v>367</v>
      </c>
      <c r="D6" s="537" t="s">
        <v>368</v>
      </c>
      <c r="E6" s="537" t="s">
        <v>369</v>
      </c>
      <c r="F6" s="535" t="s">
        <v>142</v>
      </c>
      <c r="G6" s="535" t="s">
        <v>165</v>
      </c>
      <c r="H6" s="537" t="s">
        <v>370</v>
      </c>
      <c r="I6" s="537" t="s">
        <v>143</v>
      </c>
      <c r="J6" s="535" t="s">
        <v>144</v>
      </c>
      <c r="K6" s="537" t="s">
        <v>166</v>
      </c>
      <c r="L6" s="535" t="s">
        <v>145</v>
      </c>
      <c r="M6" s="677" t="s">
        <v>371</v>
      </c>
      <c r="N6" s="678" t="s">
        <v>167</v>
      </c>
      <c r="O6" s="922"/>
      <c r="P6" s="924"/>
      <c r="Q6" s="924"/>
      <c r="R6" s="924"/>
      <c r="S6" s="924"/>
      <c r="T6" s="924"/>
      <c r="U6" s="535" t="s">
        <v>153</v>
      </c>
      <c r="V6" s="535" t="s">
        <v>372</v>
      </c>
      <c r="W6" s="535" t="s">
        <v>168</v>
      </c>
      <c r="X6" s="932" t="s">
        <v>373</v>
      </c>
      <c r="Y6" s="933"/>
      <c r="Z6" s="932" t="s">
        <v>374</v>
      </c>
      <c r="AA6" s="933"/>
      <c r="AB6" s="679" t="s">
        <v>138</v>
      </c>
      <c r="AC6" s="667"/>
      <c r="AD6" s="667"/>
      <c r="AE6" s="667"/>
      <c r="AF6" s="667"/>
      <c r="AG6" s="667"/>
      <c r="AH6" s="667"/>
      <c r="AI6" s="667"/>
      <c r="AJ6" s="667"/>
      <c r="AK6" s="667"/>
      <c r="AL6" s="667"/>
      <c r="AM6" s="667"/>
      <c r="AN6" s="667"/>
      <c r="AO6" s="667"/>
      <c r="AP6" s="667"/>
      <c r="AQ6" s="667"/>
      <c r="AR6" s="667"/>
      <c r="AS6" s="667"/>
      <c r="AT6" s="667"/>
      <c r="AU6" s="667"/>
      <c r="AV6" s="667"/>
      <c r="AW6" s="667"/>
      <c r="AX6" s="667"/>
      <c r="AY6" s="667"/>
      <c r="AZ6" s="667"/>
      <c r="BA6" s="667"/>
      <c r="BB6" s="667"/>
      <c r="BC6" s="667"/>
      <c r="BD6" s="667"/>
      <c r="BE6" s="667"/>
      <c r="BF6" s="667"/>
      <c r="BG6" s="667"/>
      <c r="BH6" s="667"/>
      <c r="BI6" s="667"/>
      <c r="BJ6" s="667"/>
      <c r="BK6" s="667"/>
      <c r="BL6" s="667"/>
      <c r="BM6" s="667"/>
      <c r="BN6" s="667"/>
      <c r="BO6" s="667"/>
      <c r="BP6" s="667"/>
      <c r="BQ6" s="667"/>
      <c r="BR6" s="667"/>
      <c r="BS6" s="667"/>
      <c r="BT6" s="667"/>
      <c r="BU6" s="667"/>
      <c r="BV6" s="667"/>
      <c r="BW6" s="667"/>
      <c r="BX6" s="667"/>
      <c r="BY6" s="667"/>
      <c r="BZ6" s="667"/>
      <c r="CA6" s="667"/>
      <c r="CB6" s="667"/>
      <c r="CC6" s="667"/>
      <c r="CD6" s="667"/>
      <c r="CE6" s="667"/>
      <c r="CF6" s="667"/>
      <c r="CG6" s="667"/>
      <c r="CH6" s="667"/>
      <c r="CI6" s="667"/>
      <c r="CJ6" s="667"/>
      <c r="CK6" s="667"/>
      <c r="CL6" s="667"/>
      <c r="CM6" s="667"/>
      <c r="CN6" s="667"/>
      <c r="CO6" s="667"/>
      <c r="CP6" s="667"/>
      <c r="CQ6" s="667"/>
      <c r="CR6" s="667"/>
      <c r="CS6" s="667"/>
      <c r="CT6" s="667"/>
      <c r="CU6" s="667"/>
      <c r="CV6" s="667"/>
      <c r="CW6" s="667"/>
      <c r="CX6" s="667"/>
      <c r="CY6" s="667"/>
      <c r="CZ6" s="667"/>
      <c r="DA6" s="667"/>
      <c r="DB6" s="667"/>
      <c r="DC6" s="667"/>
      <c r="DD6" s="667"/>
      <c r="DE6" s="667"/>
      <c r="DF6" s="667"/>
      <c r="DG6" s="667"/>
      <c r="DH6" s="667"/>
      <c r="DI6" s="667"/>
      <c r="DJ6" s="667"/>
      <c r="DK6" s="667"/>
      <c r="DL6" s="667"/>
      <c r="DM6" s="667"/>
      <c r="DN6" s="667"/>
      <c r="DO6" s="667"/>
      <c r="DP6" s="667"/>
      <c r="DQ6" s="667"/>
      <c r="DR6" s="667"/>
      <c r="DS6" s="667"/>
      <c r="DT6" s="667"/>
      <c r="DU6" s="667"/>
      <c r="DV6" s="667"/>
      <c r="DW6" s="667"/>
      <c r="DX6" s="667"/>
      <c r="DY6" s="667"/>
      <c r="DZ6" s="667"/>
      <c r="EA6" s="667"/>
      <c r="EB6" s="667"/>
      <c r="EC6" s="667"/>
      <c r="ED6" s="667"/>
      <c r="EE6" s="667"/>
      <c r="EF6" s="667"/>
      <c r="EG6" s="667"/>
      <c r="EH6" s="667"/>
      <c r="EI6" s="667"/>
      <c r="EJ6" s="667"/>
      <c r="EK6" s="667"/>
      <c r="EL6" s="667"/>
      <c r="EM6" s="667"/>
      <c r="EN6" s="667"/>
      <c r="EO6" s="667"/>
      <c r="EP6" s="667"/>
      <c r="EQ6" s="667"/>
      <c r="ER6" s="667"/>
      <c r="ES6" s="667"/>
      <c r="ET6" s="667"/>
      <c r="EU6" s="667"/>
      <c r="EV6" s="667"/>
      <c r="EW6" s="667"/>
      <c r="EX6" s="667"/>
      <c r="EY6" s="667"/>
      <c r="EZ6" s="667"/>
      <c r="FA6" s="667"/>
      <c r="FB6" s="667"/>
      <c r="FC6" s="667"/>
      <c r="FD6" s="667"/>
      <c r="FE6" s="667"/>
      <c r="FF6" s="667"/>
      <c r="FG6" s="667"/>
      <c r="FH6" s="667"/>
      <c r="FI6" s="667"/>
      <c r="FJ6" s="667"/>
      <c r="FK6" s="667"/>
      <c r="FL6" s="667"/>
      <c r="FM6" s="667"/>
      <c r="FN6" s="667"/>
      <c r="FO6" s="667"/>
      <c r="FP6" s="667"/>
      <c r="FQ6" s="667"/>
      <c r="FR6" s="667"/>
      <c r="FS6" s="667"/>
      <c r="FT6" s="667"/>
      <c r="FU6" s="667"/>
      <c r="FV6" s="667"/>
      <c r="FW6" s="667"/>
      <c r="FX6" s="667"/>
      <c r="FY6" s="667"/>
      <c r="FZ6" s="667"/>
      <c r="GA6" s="667"/>
      <c r="GB6" s="667"/>
      <c r="GC6" s="667"/>
      <c r="GD6" s="667"/>
      <c r="GE6" s="667"/>
      <c r="GF6" s="667"/>
      <c r="GG6" s="667"/>
      <c r="GH6" s="667"/>
      <c r="GI6" s="667"/>
      <c r="GJ6" s="667"/>
      <c r="GK6" s="667"/>
      <c r="GL6" s="667"/>
      <c r="GM6" s="667"/>
      <c r="GN6" s="667"/>
      <c r="GO6" s="667"/>
      <c r="GP6" s="667"/>
      <c r="GQ6" s="667"/>
      <c r="GR6" s="667"/>
      <c r="GS6" s="667"/>
      <c r="GT6" s="667"/>
      <c r="GU6" s="667"/>
      <c r="GV6" s="667"/>
      <c r="GW6" s="667"/>
      <c r="GX6" s="667"/>
      <c r="GY6" s="667"/>
      <c r="GZ6" s="667"/>
      <c r="HA6" s="667"/>
      <c r="HB6" s="667"/>
      <c r="HC6" s="667"/>
      <c r="HD6" s="667"/>
      <c r="HE6" s="667"/>
      <c r="HF6" s="667"/>
      <c r="HG6" s="667"/>
      <c r="HH6" s="667"/>
      <c r="HI6" s="667"/>
      <c r="HJ6" s="667"/>
      <c r="HK6" s="667"/>
      <c r="HL6" s="667"/>
      <c r="HM6" s="667"/>
      <c r="HN6" s="667"/>
      <c r="HO6" s="667"/>
      <c r="HP6" s="667"/>
      <c r="HQ6" s="667"/>
      <c r="HR6" s="667"/>
      <c r="HS6" s="667"/>
      <c r="HT6" s="667"/>
      <c r="HU6" s="667"/>
      <c r="HV6" s="667"/>
      <c r="HW6" s="667"/>
      <c r="HX6" s="667"/>
      <c r="HY6" s="667"/>
      <c r="HZ6" s="667"/>
      <c r="IA6" s="667"/>
      <c r="IB6" s="667"/>
      <c r="IC6" s="667"/>
      <c r="ID6" s="667"/>
      <c r="IE6" s="667"/>
      <c r="IF6" s="667"/>
      <c r="IG6" s="667"/>
      <c r="IH6" s="667"/>
      <c r="II6" s="667"/>
      <c r="IJ6" s="667"/>
      <c r="IK6" s="667"/>
      <c r="IL6" s="667"/>
      <c r="IM6" s="667"/>
      <c r="IN6" s="667"/>
      <c r="IO6" s="667"/>
      <c r="IP6" s="667"/>
      <c r="IQ6" s="667"/>
      <c r="IR6" s="667"/>
      <c r="IS6" s="667"/>
      <c r="IT6" s="667"/>
      <c r="IU6" s="667"/>
      <c r="IV6" s="667"/>
    </row>
    <row r="7" spans="1:256" s="282" customFormat="1" ht="29.25" customHeight="1">
      <c r="A7" s="83" t="s">
        <v>231</v>
      </c>
      <c r="B7" s="680">
        <f>SUM(C7:AA7)+SUM(B24:AB24)</f>
        <v>161</v>
      </c>
      <c r="C7" s="681">
        <v>7</v>
      </c>
      <c r="D7" s="681">
        <v>26</v>
      </c>
      <c r="E7" s="681">
        <v>0</v>
      </c>
      <c r="F7" s="681">
        <v>0</v>
      </c>
      <c r="G7" s="681">
        <v>0</v>
      </c>
      <c r="H7" s="681">
        <v>15</v>
      </c>
      <c r="I7" s="681">
        <v>2</v>
      </c>
      <c r="J7" s="681">
        <v>0</v>
      </c>
      <c r="K7" s="681">
        <v>0</v>
      </c>
      <c r="L7" s="681">
        <v>0</v>
      </c>
      <c r="M7" s="681">
        <v>2</v>
      </c>
      <c r="N7" s="681">
        <v>1</v>
      </c>
      <c r="O7" s="681">
        <v>1</v>
      </c>
      <c r="P7" s="682">
        <v>1</v>
      </c>
      <c r="Q7" s="681">
        <v>3</v>
      </c>
      <c r="R7" s="681">
        <v>0</v>
      </c>
      <c r="S7" s="681">
        <v>6</v>
      </c>
      <c r="T7" s="681">
        <v>0</v>
      </c>
      <c r="U7" s="681">
        <v>4</v>
      </c>
      <c r="V7" s="681">
        <v>0</v>
      </c>
      <c r="W7" s="681">
        <v>2</v>
      </c>
      <c r="X7" s="681">
        <v>4</v>
      </c>
      <c r="Y7" s="681">
        <v>0</v>
      </c>
      <c r="Z7" s="681">
        <v>0</v>
      </c>
      <c r="AA7" s="683">
        <v>0</v>
      </c>
      <c r="AB7" s="85" t="s">
        <v>231</v>
      </c>
      <c r="AC7" s="98"/>
      <c r="AD7" s="98"/>
      <c r="AE7" s="98"/>
      <c r="AF7" s="98"/>
      <c r="AG7" s="98"/>
      <c r="AH7" s="98"/>
      <c r="AI7" s="98"/>
      <c r="AJ7" s="98"/>
      <c r="AK7" s="98"/>
      <c r="AL7" s="98"/>
      <c r="AM7" s="98"/>
      <c r="AN7" s="98"/>
      <c r="AO7" s="98"/>
      <c r="AP7" s="98"/>
      <c r="AQ7" s="98"/>
      <c r="AR7" s="98"/>
      <c r="AS7" s="98"/>
      <c r="AT7" s="98"/>
      <c r="AU7" s="98"/>
      <c r="AV7" s="98"/>
      <c r="AW7" s="98"/>
      <c r="AX7" s="98"/>
      <c r="AY7" s="98"/>
      <c r="AZ7" s="98"/>
      <c r="BA7" s="98"/>
      <c r="BB7" s="98"/>
      <c r="BC7" s="98"/>
      <c r="BD7" s="98"/>
      <c r="BE7" s="98"/>
      <c r="BF7" s="98"/>
      <c r="BG7" s="98"/>
      <c r="BH7" s="98"/>
      <c r="BI7" s="98"/>
      <c r="BJ7" s="98"/>
      <c r="BK7" s="98"/>
      <c r="BL7" s="98"/>
      <c r="BM7" s="98"/>
      <c r="BN7" s="98"/>
      <c r="BO7" s="98"/>
      <c r="BP7" s="98"/>
      <c r="BQ7" s="98"/>
      <c r="BR7" s="98"/>
      <c r="BS7" s="98"/>
      <c r="BT7" s="98"/>
      <c r="BU7" s="98"/>
      <c r="BV7" s="98"/>
      <c r="BW7" s="98"/>
      <c r="BX7" s="98"/>
      <c r="BY7" s="98"/>
      <c r="BZ7" s="98"/>
      <c r="CA7" s="98"/>
      <c r="CB7" s="98"/>
      <c r="CC7" s="98"/>
      <c r="CD7" s="98"/>
      <c r="CE7" s="98"/>
      <c r="CF7" s="98"/>
      <c r="CG7" s="98"/>
      <c r="CH7" s="98"/>
      <c r="CI7" s="98"/>
      <c r="CJ7" s="98"/>
      <c r="CK7" s="98"/>
      <c r="CL7" s="98"/>
      <c r="CM7" s="98"/>
      <c r="CN7" s="98"/>
      <c r="CO7" s="98"/>
      <c r="CP7" s="98"/>
      <c r="CQ7" s="98"/>
      <c r="CR7" s="98"/>
      <c r="CS7" s="98"/>
      <c r="CT7" s="98"/>
      <c r="CU7" s="98"/>
      <c r="CV7" s="98"/>
      <c r="CW7" s="98"/>
      <c r="CX7" s="98"/>
      <c r="CY7" s="98"/>
      <c r="CZ7" s="98"/>
      <c r="DA7" s="98"/>
      <c r="DB7" s="98"/>
      <c r="DC7" s="98"/>
      <c r="DD7" s="98"/>
      <c r="DE7" s="98"/>
      <c r="DF7" s="98"/>
      <c r="DG7" s="98"/>
      <c r="DH7" s="98"/>
      <c r="DI7" s="98"/>
      <c r="DJ7" s="98"/>
      <c r="DK7" s="98"/>
      <c r="DL7" s="98"/>
      <c r="DM7" s="98"/>
      <c r="DN7" s="98"/>
      <c r="DO7" s="98"/>
      <c r="DP7" s="98"/>
      <c r="DQ7" s="98"/>
      <c r="DR7" s="98"/>
      <c r="DS7" s="98"/>
      <c r="DT7" s="98"/>
      <c r="DU7" s="98"/>
      <c r="DV7" s="98"/>
      <c r="DW7" s="98"/>
      <c r="DX7" s="98"/>
      <c r="DY7" s="98"/>
      <c r="DZ7" s="98"/>
      <c r="EA7" s="98"/>
      <c r="EB7" s="98"/>
      <c r="EC7" s="98"/>
      <c r="ED7" s="98"/>
      <c r="EE7" s="98"/>
      <c r="EF7" s="98"/>
      <c r="EG7" s="98"/>
      <c r="EH7" s="98"/>
      <c r="EI7" s="98"/>
      <c r="EJ7" s="98"/>
      <c r="EK7" s="98"/>
      <c r="EL7" s="98"/>
      <c r="EM7" s="98"/>
      <c r="EN7" s="98"/>
      <c r="EO7" s="98"/>
      <c r="EP7" s="98"/>
      <c r="EQ7" s="98"/>
      <c r="ER7" s="98"/>
      <c r="ES7" s="98"/>
      <c r="ET7" s="98"/>
      <c r="EU7" s="98"/>
      <c r="EV7" s="98"/>
      <c r="EW7" s="98"/>
      <c r="EX7" s="98"/>
      <c r="EY7" s="98"/>
      <c r="EZ7" s="98"/>
      <c r="FA7" s="98"/>
      <c r="FB7" s="98"/>
      <c r="FC7" s="98"/>
      <c r="FD7" s="98"/>
      <c r="FE7" s="98"/>
      <c r="FF7" s="98"/>
      <c r="FG7" s="98"/>
      <c r="FH7" s="98"/>
      <c r="FI7" s="98"/>
      <c r="FJ7" s="98"/>
      <c r="FK7" s="98"/>
      <c r="FL7" s="98"/>
      <c r="FM7" s="98"/>
      <c r="FN7" s="98"/>
      <c r="FO7" s="98"/>
      <c r="FP7" s="98"/>
      <c r="FQ7" s="98"/>
      <c r="FR7" s="98"/>
      <c r="FS7" s="98"/>
      <c r="FT7" s="98"/>
      <c r="FU7" s="98"/>
      <c r="FV7" s="98"/>
      <c r="FW7" s="98"/>
      <c r="FX7" s="98"/>
      <c r="FY7" s="98"/>
      <c r="FZ7" s="98"/>
      <c r="GA7" s="98"/>
      <c r="GB7" s="98"/>
      <c r="GC7" s="98"/>
      <c r="GD7" s="98"/>
      <c r="GE7" s="98"/>
      <c r="GF7" s="98"/>
      <c r="GG7" s="98"/>
      <c r="GH7" s="98"/>
      <c r="GI7" s="98"/>
      <c r="GJ7" s="98"/>
      <c r="GK7" s="98"/>
      <c r="GL7" s="98"/>
      <c r="GM7" s="98"/>
      <c r="GN7" s="98"/>
      <c r="GO7" s="98"/>
      <c r="GP7" s="98"/>
      <c r="GQ7" s="98"/>
      <c r="GR7" s="98"/>
      <c r="GS7" s="98"/>
      <c r="GT7" s="98"/>
      <c r="GU7" s="98"/>
      <c r="GV7" s="98"/>
      <c r="GW7" s="98"/>
      <c r="GX7" s="98"/>
      <c r="GY7" s="98"/>
      <c r="GZ7" s="98"/>
      <c r="HA7" s="98"/>
      <c r="HB7" s="98"/>
      <c r="HC7" s="98"/>
      <c r="HD7" s="98"/>
      <c r="HE7" s="98"/>
      <c r="HF7" s="98"/>
      <c r="HG7" s="98"/>
      <c r="HH7" s="98"/>
      <c r="HI7" s="98"/>
      <c r="HJ7" s="98"/>
      <c r="HK7" s="98"/>
      <c r="HL7" s="98"/>
      <c r="HM7" s="98"/>
      <c r="HN7" s="98"/>
      <c r="HO7" s="98"/>
      <c r="HP7" s="98"/>
      <c r="HQ7" s="98"/>
      <c r="HR7" s="98"/>
      <c r="HS7" s="98"/>
      <c r="HT7" s="98"/>
      <c r="HU7" s="98"/>
      <c r="HV7" s="98"/>
      <c r="HW7" s="98"/>
      <c r="HX7" s="98"/>
      <c r="HY7" s="98"/>
      <c r="HZ7" s="98"/>
      <c r="IA7" s="98"/>
      <c r="IB7" s="98"/>
      <c r="IC7" s="98"/>
      <c r="ID7" s="98"/>
      <c r="IE7" s="98"/>
      <c r="IF7" s="98"/>
      <c r="IG7" s="98"/>
      <c r="IH7" s="98"/>
      <c r="II7" s="98"/>
      <c r="IJ7" s="98"/>
      <c r="IK7" s="98"/>
      <c r="IL7" s="98"/>
      <c r="IM7" s="98"/>
      <c r="IN7" s="98"/>
      <c r="IO7" s="98"/>
      <c r="IP7" s="98"/>
      <c r="IQ7" s="98"/>
      <c r="IR7" s="98"/>
      <c r="IS7" s="98"/>
      <c r="IT7" s="98"/>
      <c r="IU7" s="98"/>
      <c r="IV7" s="98"/>
    </row>
    <row r="8" spans="1:256" s="282" customFormat="1" ht="29.25" customHeight="1">
      <c r="A8" s="83" t="s">
        <v>589</v>
      </c>
      <c r="B8" s="680">
        <f>SUM(C8:AA8)+SUM(B25:AB25)</f>
        <v>169</v>
      </c>
      <c r="C8" s="681">
        <v>7</v>
      </c>
      <c r="D8" s="681">
        <v>26</v>
      </c>
      <c r="E8" s="681">
        <v>0</v>
      </c>
      <c r="F8" s="681">
        <v>0</v>
      </c>
      <c r="G8" s="681">
        <v>0</v>
      </c>
      <c r="H8" s="681">
        <v>15</v>
      </c>
      <c r="I8" s="681">
        <v>3</v>
      </c>
      <c r="J8" s="681">
        <v>0</v>
      </c>
      <c r="K8" s="681">
        <v>0</v>
      </c>
      <c r="L8" s="681">
        <v>0</v>
      </c>
      <c r="M8" s="681">
        <v>2</v>
      </c>
      <c r="N8" s="681">
        <v>1</v>
      </c>
      <c r="O8" s="681">
        <v>2</v>
      </c>
      <c r="P8" s="682">
        <v>1</v>
      </c>
      <c r="Q8" s="681">
        <v>3</v>
      </c>
      <c r="R8" s="681">
        <v>0</v>
      </c>
      <c r="S8" s="681">
        <v>6</v>
      </c>
      <c r="T8" s="681">
        <v>0</v>
      </c>
      <c r="U8" s="681">
        <v>4</v>
      </c>
      <c r="V8" s="681">
        <v>0</v>
      </c>
      <c r="W8" s="681">
        <v>2</v>
      </c>
      <c r="X8" s="681">
        <v>4</v>
      </c>
      <c r="Y8" s="681">
        <v>0</v>
      </c>
      <c r="Z8" s="681">
        <v>0</v>
      </c>
      <c r="AA8" s="683">
        <v>0</v>
      </c>
      <c r="AB8" s="85" t="s">
        <v>589</v>
      </c>
      <c r="AC8" s="98"/>
      <c r="AD8" s="98"/>
      <c r="AE8" s="98"/>
      <c r="AF8" s="98"/>
      <c r="AG8" s="98"/>
      <c r="AH8" s="98"/>
      <c r="AI8" s="98"/>
      <c r="AJ8" s="98"/>
      <c r="AK8" s="98"/>
      <c r="AL8" s="98"/>
      <c r="AM8" s="98"/>
      <c r="AN8" s="98"/>
      <c r="AO8" s="98"/>
      <c r="AP8" s="98"/>
      <c r="AQ8" s="98"/>
      <c r="AR8" s="98"/>
      <c r="AS8" s="98"/>
      <c r="AT8" s="98"/>
      <c r="AU8" s="98"/>
      <c r="AV8" s="98"/>
      <c r="AW8" s="98"/>
      <c r="AX8" s="98"/>
      <c r="AY8" s="98"/>
      <c r="AZ8" s="98"/>
      <c r="BA8" s="98"/>
      <c r="BB8" s="98"/>
      <c r="BC8" s="98"/>
      <c r="BD8" s="98"/>
      <c r="BE8" s="98"/>
      <c r="BF8" s="98"/>
      <c r="BG8" s="98"/>
      <c r="BH8" s="98"/>
      <c r="BI8" s="98"/>
      <c r="BJ8" s="98"/>
      <c r="BK8" s="98"/>
      <c r="BL8" s="98"/>
      <c r="BM8" s="98"/>
      <c r="BN8" s="98"/>
      <c r="BO8" s="98"/>
      <c r="BP8" s="98"/>
      <c r="BQ8" s="98"/>
      <c r="BR8" s="98"/>
      <c r="BS8" s="98"/>
      <c r="BT8" s="98"/>
      <c r="BU8" s="98"/>
      <c r="BV8" s="98"/>
      <c r="BW8" s="98"/>
      <c r="BX8" s="98"/>
      <c r="BY8" s="98"/>
      <c r="BZ8" s="98"/>
      <c r="CA8" s="98"/>
      <c r="CB8" s="98"/>
      <c r="CC8" s="98"/>
      <c r="CD8" s="98"/>
      <c r="CE8" s="98"/>
      <c r="CF8" s="98"/>
      <c r="CG8" s="98"/>
      <c r="CH8" s="98"/>
      <c r="CI8" s="98"/>
      <c r="CJ8" s="98"/>
      <c r="CK8" s="98"/>
      <c r="CL8" s="98"/>
      <c r="CM8" s="98"/>
      <c r="CN8" s="98"/>
      <c r="CO8" s="98"/>
      <c r="CP8" s="98"/>
      <c r="CQ8" s="98"/>
      <c r="CR8" s="98"/>
      <c r="CS8" s="98"/>
      <c r="CT8" s="98"/>
      <c r="CU8" s="98"/>
      <c r="CV8" s="98"/>
      <c r="CW8" s="98"/>
      <c r="CX8" s="98"/>
      <c r="CY8" s="98"/>
      <c r="CZ8" s="98"/>
      <c r="DA8" s="98"/>
      <c r="DB8" s="98"/>
      <c r="DC8" s="98"/>
      <c r="DD8" s="98"/>
      <c r="DE8" s="98"/>
      <c r="DF8" s="98"/>
      <c r="DG8" s="98"/>
      <c r="DH8" s="98"/>
      <c r="DI8" s="98"/>
      <c r="DJ8" s="98"/>
      <c r="DK8" s="98"/>
      <c r="DL8" s="98"/>
      <c r="DM8" s="98"/>
      <c r="DN8" s="98"/>
      <c r="DO8" s="98"/>
      <c r="DP8" s="98"/>
      <c r="DQ8" s="98"/>
      <c r="DR8" s="98"/>
      <c r="DS8" s="98"/>
      <c r="DT8" s="98"/>
      <c r="DU8" s="98"/>
      <c r="DV8" s="98"/>
      <c r="DW8" s="98"/>
      <c r="DX8" s="98"/>
      <c r="DY8" s="98"/>
      <c r="DZ8" s="98"/>
      <c r="EA8" s="98"/>
      <c r="EB8" s="98"/>
      <c r="EC8" s="98"/>
      <c r="ED8" s="98"/>
      <c r="EE8" s="98"/>
      <c r="EF8" s="98"/>
      <c r="EG8" s="98"/>
      <c r="EH8" s="98"/>
      <c r="EI8" s="98"/>
      <c r="EJ8" s="98"/>
      <c r="EK8" s="98"/>
      <c r="EL8" s="98"/>
      <c r="EM8" s="98"/>
      <c r="EN8" s="98"/>
      <c r="EO8" s="98"/>
      <c r="EP8" s="98"/>
      <c r="EQ8" s="98"/>
      <c r="ER8" s="98"/>
      <c r="ES8" s="98"/>
      <c r="ET8" s="98"/>
      <c r="EU8" s="98"/>
      <c r="EV8" s="98"/>
      <c r="EW8" s="98"/>
      <c r="EX8" s="98"/>
      <c r="EY8" s="98"/>
      <c r="EZ8" s="98"/>
      <c r="FA8" s="98"/>
      <c r="FB8" s="98"/>
      <c r="FC8" s="98"/>
      <c r="FD8" s="98"/>
      <c r="FE8" s="98"/>
      <c r="FF8" s="98"/>
      <c r="FG8" s="98"/>
      <c r="FH8" s="98"/>
      <c r="FI8" s="98"/>
      <c r="FJ8" s="98"/>
      <c r="FK8" s="98"/>
      <c r="FL8" s="98"/>
      <c r="FM8" s="98"/>
      <c r="FN8" s="98"/>
      <c r="FO8" s="98"/>
      <c r="FP8" s="98"/>
      <c r="FQ8" s="98"/>
      <c r="FR8" s="98"/>
      <c r="FS8" s="98"/>
      <c r="FT8" s="98"/>
      <c r="FU8" s="98"/>
      <c r="FV8" s="98"/>
      <c r="FW8" s="98"/>
      <c r="FX8" s="98"/>
      <c r="FY8" s="98"/>
      <c r="FZ8" s="98"/>
      <c r="GA8" s="98"/>
      <c r="GB8" s="98"/>
      <c r="GC8" s="98"/>
      <c r="GD8" s="98"/>
      <c r="GE8" s="98"/>
      <c r="GF8" s="98"/>
      <c r="GG8" s="98"/>
      <c r="GH8" s="98"/>
      <c r="GI8" s="98"/>
      <c r="GJ8" s="98"/>
      <c r="GK8" s="98"/>
      <c r="GL8" s="98"/>
      <c r="GM8" s="98"/>
      <c r="GN8" s="98"/>
      <c r="GO8" s="98"/>
      <c r="GP8" s="98"/>
      <c r="GQ8" s="98"/>
      <c r="GR8" s="98"/>
      <c r="GS8" s="98"/>
      <c r="GT8" s="98"/>
      <c r="GU8" s="98"/>
      <c r="GV8" s="98"/>
      <c r="GW8" s="98"/>
      <c r="GX8" s="98"/>
      <c r="GY8" s="98"/>
      <c r="GZ8" s="98"/>
      <c r="HA8" s="98"/>
      <c r="HB8" s="98"/>
      <c r="HC8" s="98"/>
      <c r="HD8" s="98"/>
      <c r="HE8" s="98"/>
      <c r="HF8" s="98"/>
      <c r="HG8" s="98"/>
      <c r="HH8" s="98"/>
      <c r="HI8" s="98"/>
      <c r="HJ8" s="98"/>
      <c r="HK8" s="98"/>
      <c r="HL8" s="98"/>
      <c r="HM8" s="98"/>
      <c r="HN8" s="98"/>
      <c r="HO8" s="98"/>
      <c r="HP8" s="98"/>
      <c r="HQ8" s="98"/>
      <c r="HR8" s="98"/>
      <c r="HS8" s="98"/>
      <c r="HT8" s="98"/>
      <c r="HU8" s="98"/>
      <c r="HV8" s="98"/>
      <c r="HW8" s="98"/>
      <c r="HX8" s="98"/>
      <c r="HY8" s="98"/>
      <c r="HZ8" s="98"/>
      <c r="IA8" s="98"/>
      <c r="IB8" s="98"/>
      <c r="IC8" s="98"/>
      <c r="ID8" s="98"/>
      <c r="IE8" s="98"/>
      <c r="IF8" s="98"/>
      <c r="IG8" s="98"/>
      <c r="IH8" s="98"/>
      <c r="II8" s="98"/>
      <c r="IJ8" s="98"/>
      <c r="IK8" s="98"/>
      <c r="IL8" s="98"/>
      <c r="IM8" s="98"/>
      <c r="IN8" s="98"/>
      <c r="IO8" s="98"/>
      <c r="IP8" s="98"/>
      <c r="IQ8" s="98"/>
      <c r="IR8" s="98"/>
      <c r="IS8" s="98"/>
      <c r="IT8" s="98"/>
      <c r="IU8" s="98"/>
      <c r="IV8" s="98"/>
    </row>
    <row r="9" spans="1:256" s="282" customFormat="1" ht="29.25" customHeight="1">
      <c r="A9" s="83" t="s">
        <v>1019</v>
      </c>
      <c r="B9" s="680">
        <v>171</v>
      </c>
      <c r="C9" s="681">
        <v>5</v>
      </c>
      <c r="D9" s="681">
        <v>28</v>
      </c>
      <c r="E9" s="681">
        <v>0</v>
      </c>
      <c r="F9" s="681">
        <v>1</v>
      </c>
      <c r="G9" s="681">
        <v>0</v>
      </c>
      <c r="H9" s="681">
        <v>15</v>
      </c>
      <c r="I9" s="681">
        <v>3</v>
      </c>
      <c r="J9" s="681">
        <v>0</v>
      </c>
      <c r="K9" s="681">
        <v>0</v>
      </c>
      <c r="L9" s="681">
        <v>0</v>
      </c>
      <c r="M9" s="681">
        <v>3</v>
      </c>
      <c r="N9" s="681">
        <v>1</v>
      </c>
      <c r="O9" s="681">
        <v>3</v>
      </c>
      <c r="P9" s="682">
        <v>1</v>
      </c>
      <c r="Q9" s="681">
        <v>3</v>
      </c>
      <c r="R9" s="681">
        <v>0</v>
      </c>
      <c r="S9" s="681">
        <v>5</v>
      </c>
      <c r="T9" s="681">
        <v>0</v>
      </c>
      <c r="U9" s="681">
        <v>4</v>
      </c>
      <c r="V9" s="681">
        <v>0</v>
      </c>
      <c r="W9" s="681">
        <v>2</v>
      </c>
      <c r="X9" s="681">
        <v>4</v>
      </c>
      <c r="Y9" s="681">
        <v>0</v>
      </c>
      <c r="Z9" s="681">
        <v>0</v>
      </c>
      <c r="AA9" s="683">
        <v>0</v>
      </c>
      <c r="AB9" s="85" t="s">
        <v>1019</v>
      </c>
      <c r="AC9" s="98"/>
      <c r="AD9" s="98"/>
      <c r="AE9" s="98"/>
      <c r="AF9" s="98"/>
      <c r="AG9" s="98"/>
      <c r="AH9" s="98"/>
      <c r="AI9" s="98"/>
      <c r="AJ9" s="98"/>
      <c r="AK9" s="98"/>
      <c r="AL9" s="98"/>
      <c r="AM9" s="98"/>
      <c r="AN9" s="98"/>
      <c r="AO9" s="98"/>
      <c r="AP9" s="98"/>
      <c r="AQ9" s="98"/>
      <c r="AR9" s="98"/>
      <c r="AS9" s="98"/>
      <c r="AT9" s="98"/>
      <c r="AU9" s="98"/>
      <c r="AV9" s="98"/>
      <c r="AW9" s="98"/>
      <c r="AX9" s="98"/>
      <c r="AY9" s="98"/>
      <c r="AZ9" s="98"/>
      <c r="BA9" s="98"/>
      <c r="BB9" s="98"/>
      <c r="BC9" s="98"/>
      <c r="BD9" s="98"/>
      <c r="BE9" s="98"/>
      <c r="BF9" s="98"/>
      <c r="BG9" s="98"/>
      <c r="BH9" s="98"/>
      <c r="BI9" s="98"/>
      <c r="BJ9" s="98"/>
      <c r="BK9" s="98"/>
      <c r="BL9" s="98"/>
      <c r="BM9" s="98"/>
      <c r="BN9" s="98"/>
      <c r="BO9" s="98"/>
      <c r="BP9" s="98"/>
      <c r="BQ9" s="98"/>
      <c r="BR9" s="98"/>
      <c r="BS9" s="98"/>
      <c r="BT9" s="98"/>
      <c r="BU9" s="98"/>
      <c r="BV9" s="98"/>
      <c r="BW9" s="98"/>
      <c r="BX9" s="98"/>
      <c r="BY9" s="98"/>
      <c r="BZ9" s="98"/>
      <c r="CA9" s="98"/>
      <c r="CB9" s="98"/>
      <c r="CC9" s="98"/>
      <c r="CD9" s="98"/>
      <c r="CE9" s="98"/>
      <c r="CF9" s="98"/>
      <c r="CG9" s="98"/>
      <c r="CH9" s="98"/>
      <c r="CI9" s="98"/>
      <c r="CJ9" s="98"/>
      <c r="CK9" s="98"/>
      <c r="CL9" s="98"/>
      <c r="CM9" s="98"/>
      <c r="CN9" s="98"/>
      <c r="CO9" s="98"/>
      <c r="CP9" s="98"/>
      <c r="CQ9" s="98"/>
      <c r="CR9" s="98"/>
      <c r="CS9" s="98"/>
      <c r="CT9" s="98"/>
      <c r="CU9" s="98"/>
      <c r="CV9" s="98"/>
      <c r="CW9" s="98"/>
      <c r="CX9" s="98"/>
      <c r="CY9" s="98"/>
      <c r="CZ9" s="98"/>
      <c r="DA9" s="98"/>
      <c r="DB9" s="98"/>
      <c r="DC9" s="98"/>
      <c r="DD9" s="98"/>
      <c r="DE9" s="98"/>
      <c r="DF9" s="98"/>
      <c r="DG9" s="98"/>
      <c r="DH9" s="98"/>
      <c r="DI9" s="98"/>
      <c r="DJ9" s="98"/>
      <c r="DK9" s="98"/>
      <c r="DL9" s="98"/>
      <c r="DM9" s="98"/>
      <c r="DN9" s="98"/>
      <c r="DO9" s="98"/>
      <c r="DP9" s="98"/>
      <c r="DQ9" s="98"/>
      <c r="DR9" s="98"/>
      <c r="DS9" s="98"/>
      <c r="DT9" s="98"/>
      <c r="DU9" s="98"/>
      <c r="DV9" s="98"/>
      <c r="DW9" s="98"/>
      <c r="DX9" s="98"/>
      <c r="DY9" s="98"/>
      <c r="DZ9" s="98"/>
      <c r="EA9" s="98"/>
      <c r="EB9" s="98"/>
      <c r="EC9" s="98"/>
      <c r="ED9" s="98"/>
      <c r="EE9" s="98"/>
      <c r="EF9" s="98"/>
      <c r="EG9" s="98"/>
      <c r="EH9" s="98"/>
      <c r="EI9" s="98"/>
      <c r="EJ9" s="98"/>
      <c r="EK9" s="98"/>
      <c r="EL9" s="98"/>
      <c r="EM9" s="98"/>
      <c r="EN9" s="98"/>
      <c r="EO9" s="98"/>
      <c r="EP9" s="98"/>
      <c r="EQ9" s="98"/>
      <c r="ER9" s="98"/>
      <c r="ES9" s="98"/>
      <c r="ET9" s="98"/>
      <c r="EU9" s="98"/>
      <c r="EV9" s="98"/>
      <c r="EW9" s="98"/>
      <c r="EX9" s="98"/>
      <c r="EY9" s="98"/>
      <c r="EZ9" s="98"/>
      <c r="FA9" s="98"/>
      <c r="FB9" s="98"/>
      <c r="FC9" s="98"/>
      <c r="FD9" s="98"/>
      <c r="FE9" s="98"/>
      <c r="FF9" s="98"/>
      <c r="FG9" s="98"/>
      <c r="FH9" s="98"/>
      <c r="FI9" s="98"/>
      <c r="FJ9" s="98"/>
      <c r="FK9" s="98"/>
      <c r="FL9" s="98"/>
      <c r="FM9" s="98"/>
      <c r="FN9" s="98"/>
      <c r="FO9" s="98"/>
      <c r="FP9" s="98"/>
      <c r="FQ9" s="98"/>
      <c r="FR9" s="98"/>
      <c r="FS9" s="98"/>
      <c r="FT9" s="98"/>
      <c r="FU9" s="98"/>
      <c r="FV9" s="98"/>
      <c r="FW9" s="98"/>
      <c r="FX9" s="98"/>
      <c r="FY9" s="98"/>
      <c r="FZ9" s="98"/>
      <c r="GA9" s="98"/>
      <c r="GB9" s="98"/>
      <c r="GC9" s="98"/>
      <c r="GD9" s="98"/>
      <c r="GE9" s="98"/>
      <c r="GF9" s="98"/>
      <c r="GG9" s="98"/>
      <c r="GH9" s="98"/>
      <c r="GI9" s="98"/>
      <c r="GJ9" s="98"/>
      <c r="GK9" s="98"/>
      <c r="GL9" s="98"/>
      <c r="GM9" s="98"/>
      <c r="GN9" s="98"/>
      <c r="GO9" s="98"/>
      <c r="GP9" s="98"/>
      <c r="GQ9" s="98"/>
      <c r="GR9" s="98"/>
      <c r="GS9" s="98"/>
      <c r="GT9" s="98"/>
      <c r="GU9" s="98"/>
      <c r="GV9" s="98"/>
      <c r="GW9" s="98"/>
      <c r="GX9" s="98"/>
      <c r="GY9" s="98"/>
      <c r="GZ9" s="98"/>
      <c r="HA9" s="98"/>
      <c r="HB9" s="98"/>
      <c r="HC9" s="98"/>
      <c r="HD9" s="98"/>
      <c r="HE9" s="98"/>
      <c r="HF9" s="98"/>
      <c r="HG9" s="98"/>
      <c r="HH9" s="98"/>
      <c r="HI9" s="98"/>
      <c r="HJ9" s="98"/>
      <c r="HK9" s="98"/>
      <c r="HL9" s="98"/>
      <c r="HM9" s="98"/>
      <c r="HN9" s="98"/>
      <c r="HO9" s="98"/>
      <c r="HP9" s="98"/>
      <c r="HQ9" s="98"/>
      <c r="HR9" s="98"/>
      <c r="HS9" s="98"/>
      <c r="HT9" s="98"/>
      <c r="HU9" s="98"/>
      <c r="HV9" s="98"/>
      <c r="HW9" s="98"/>
      <c r="HX9" s="98"/>
      <c r="HY9" s="98"/>
      <c r="HZ9" s="98"/>
      <c r="IA9" s="98"/>
      <c r="IB9" s="98"/>
      <c r="IC9" s="98"/>
      <c r="ID9" s="98"/>
      <c r="IE9" s="98"/>
      <c r="IF9" s="98"/>
      <c r="IG9" s="98"/>
      <c r="IH9" s="98"/>
      <c r="II9" s="98"/>
      <c r="IJ9" s="98"/>
      <c r="IK9" s="98"/>
      <c r="IL9" s="98"/>
      <c r="IM9" s="98"/>
      <c r="IN9" s="98"/>
      <c r="IO9" s="98"/>
      <c r="IP9" s="98"/>
      <c r="IQ9" s="98"/>
      <c r="IR9" s="98"/>
      <c r="IS9" s="98"/>
      <c r="IT9" s="98"/>
      <c r="IU9" s="98"/>
      <c r="IV9" s="98"/>
    </row>
    <row r="10" spans="1:256" s="282" customFormat="1" ht="29.25" customHeight="1">
      <c r="A10" s="83" t="s">
        <v>1235</v>
      </c>
      <c r="B10" s="680">
        <v>166</v>
      </c>
      <c r="C10" s="681">
        <v>3</v>
      </c>
      <c r="D10" s="681">
        <v>30</v>
      </c>
      <c r="E10" s="681">
        <v>3</v>
      </c>
      <c r="F10" s="681">
        <v>0</v>
      </c>
      <c r="G10" s="681">
        <v>0</v>
      </c>
      <c r="H10" s="681">
        <v>15</v>
      </c>
      <c r="I10" s="681">
        <v>3</v>
      </c>
      <c r="J10" s="681">
        <v>0</v>
      </c>
      <c r="K10" s="681">
        <v>0</v>
      </c>
      <c r="L10" s="681">
        <v>0</v>
      </c>
      <c r="M10" s="681">
        <v>3</v>
      </c>
      <c r="N10" s="681">
        <v>1</v>
      </c>
      <c r="O10" s="681">
        <v>3</v>
      </c>
      <c r="P10" s="684">
        <v>2</v>
      </c>
      <c r="Q10" s="681">
        <v>2</v>
      </c>
      <c r="R10" s="681">
        <v>0</v>
      </c>
      <c r="S10" s="681">
        <v>5</v>
      </c>
      <c r="T10" s="681">
        <v>0</v>
      </c>
      <c r="U10" s="681">
        <v>4</v>
      </c>
      <c r="V10" s="681">
        <v>0</v>
      </c>
      <c r="W10" s="681">
        <v>2</v>
      </c>
      <c r="X10" s="681">
        <v>4</v>
      </c>
      <c r="Y10" s="681">
        <v>0</v>
      </c>
      <c r="Z10" s="681">
        <v>0</v>
      </c>
      <c r="AA10" s="683">
        <v>0</v>
      </c>
      <c r="AB10" s="85" t="s">
        <v>1235</v>
      </c>
      <c r="AC10" s="98"/>
      <c r="AD10" s="98"/>
      <c r="AE10" s="98"/>
      <c r="AF10" s="98"/>
      <c r="AG10" s="98"/>
      <c r="AH10" s="98"/>
      <c r="AI10" s="98"/>
      <c r="AJ10" s="98"/>
      <c r="AK10" s="98"/>
      <c r="AL10" s="98"/>
      <c r="AM10" s="98"/>
      <c r="AN10" s="98"/>
      <c r="AO10" s="98"/>
      <c r="AP10" s="98"/>
      <c r="AQ10" s="98"/>
      <c r="AR10" s="98"/>
      <c r="AS10" s="98"/>
      <c r="AT10" s="98"/>
      <c r="AU10" s="98"/>
      <c r="AV10" s="98"/>
      <c r="AW10" s="98"/>
      <c r="AX10" s="98"/>
      <c r="AY10" s="98"/>
      <c r="AZ10" s="98"/>
      <c r="BA10" s="98"/>
      <c r="BB10" s="98"/>
      <c r="BC10" s="98"/>
      <c r="BD10" s="98"/>
      <c r="BE10" s="98"/>
      <c r="BF10" s="98"/>
      <c r="BG10" s="98"/>
      <c r="BH10" s="98"/>
      <c r="BI10" s="98"/>
      <c r="BJ10" s="98"/>
      <c r="BK10" s="98"/>
      <c r="BL10" s="98"/>
      <c r="BM10" s="98"/>
      <c r="BN10" s="98"/>
      <c r="BO10" s="98"/>
      <c r="BP10" s="98"/>
      <c r="BQ10" s="98"/>
      <c r="BR10" s="98"/>
      <c r="BS10" s="98"/>
      <c r="BT10" s="98"/>
      <c r="BU10" s="98"/>
      <c r="BV10" s="98"/>
      <c r="BW10" s="98"/>
      <c r="BX10" s="98"/>
      <c r="BY10" s="98"/>
      <c r="BZ10" s="98"/>
      <c r="CA10" s="98"/>
      <c r="CB10" s="98"/>
      <c r="CC10" s="98"/>
      <c r="CD10" s="98"/>
      <c r="CE10" s="98"/>
      <c r="CF10" s="98"/>
      <c r="CG10" s="98"/>
      <c r="CH10" s="98"/>
      <c r="CI10" s="98"/>
      <c r="CJ10" s="98"/>
      <c r="CK10" s="98"/>
      <c r="CL10" s="98"/>
      <c r="CM10" s="98"/>
      <c r="CN10" s="98"/>
      <c r="CO10" s="98"/>
      <c r="CP10" s="98"/>
      <c r="CQ10" s="98"/>
      <c r="CR10" s="98"/>
      <c r="CS10" s="98"/>
      <c r="CT10" s="98"/>
      <c r="CU10" s="98"/>
      <c r="CV10" s="98"/>
      <c r="CW10" s="98"/>
      <c r="CX10" s="98"/>
      <c r="CY10" s="98"/>
      <c r="CZ10" s="98"/>
      <c r="DA10" s="98"/>
      <c r="DB10" s="98"/>
      <c r="DC10" s="98"/>
      <c r="DD10" s="98"/>
      <c r="DE10" s="98"/>
      <c r="DF10" s="98"/>
      <c r="DG10" s="98"/>
      <c r="DH10" s="98"/>
      <c r="DI10" s="98"/>
      <c r="DJ10" s="98"/>
      <c r="DK10" s="98"/>
      <c r="DL10" s="98"/>
      <c r="DM10" s="98"/>
      <c r="DN10" s="98"/>
      <c r="DO10" s="98"/>
      <c r="DP10" s="98"/>
      <c r="DQ10" s="98"/>
      <c r="DR10" s="98"/>
      <c r="DS10" s="98"/>
      <c r="DT10" s="98"/>
      <c r="DU10" s="98"/>
      <c r="DV10" s="98"/>
      <c r="DW10" s="98"/>
      <c r="DX10" s="98"/>
      <c r="DY10" s="98"/>
      <c r="DZ10" s="98"/>
      <c r="EA10" s="98"/>
      <c r="EB10" s="98"/>
      <c r="EC10" s="98"/>
      <c r="ED10" s="98"/>
      <c r="EE10" s="98"/>
      <c r="EF10" s="98"/>
      <c r="EG10" s="98"/>
      <c r="EH10" s="98"/>
      <c r="EI10" s="98"/>
      <c r="EJ10" s="98"/>
      <c r="EK10" s="98"/>
      <c r="EL10" s="98"/>
      <c r="EM10" s="98"/>
      <c r="EN10" s="98"/>
      <c r="EO10" s="98"/>
      <c r="EP10" s="98"/>
      <c r="EQ10" s="98"/>
      <c r="ER10" s="98"/>
      <c r="ES10" s="98"/>
      <c r="ET10" s="98"/>
      <c r="EU10" s="98"/>
      <c r="EV10" s="98"/>
      <c r="EW10" s="98"/>
      <c r="EX10" s="98"/>
      <c r="EY10" s="98"/>
      <c r="EZ10" s="98"/>
      <c r="FA10" s="98"/>
      <c r="FB10" s="98"/>
      <c r="FC10" s="98"/>
      <c r="FD10" s="98"/>
      <c r="FE10" s="98"/>
      <c r="FF10" s="98"/>
      <c r="FG10" s="98"/>
      <c r="FH10" s="98"/>
      <c r="FI10" s="98"/>
      <c r="FJ10" s="98"/>
      <c r="FK10" s="98"/>
      <c r="FL10" s="98"/>
      <c r="FM10" s="98"/>
      <c r="FN10" s="98"/>
      <c r="FO10" s="98"/>
      <c r="FP10" s="98"/>
      <c r="FQ10" s="98"/>
      <c r="FR10" s="98"/>
      <c r="FS10" s="98"/>
      <c r="FT10" s="98"/>
      <c r="FU10" s="98"/>
      <c r="FV10" s="98"/>
      <c r="FW10" s="98"/>
      <c r="FX10" s="98"/>
      <c r="FY10" s="98"/>
      <c r="FZ10" s="98"/>
      <c r="GA10" s="98"/>
      <c r="GB10" s="98"/>
      <c r="GC10" s="98"/>
      <c r="GD10" s="98"/>
      <c r="GE10" s="98"/>
      <c r="GF10" s="98"/>
      <c r="GG10" s="98"/>
      <c r="GH10" s="98"/>
      <c r="GI10" s="98"/>
      <c r="GJ10" s="98"/>
      <c r="GK10" s="98"/>
      <c r="GL10" s="98"/>
      <c r="GM10" s="98"/>
      <c r="GN10" s="98"/>
      <c r="GO10" s="98"/>
      <c r="GP10" s="98"/>
      <c r="GQ10" s="98"/>
      <c r="GR10" s="98"/>
      <c r="GS10" s="98"/>
      <c r="GT10" s="98"/>
      <c r="GU10" s="98"/>
      <c r="GV10" s="98"/>
      <c r="GW10" s="98"/>
      <c r="GX10" s="98"/>
      <c r="GY10" s="98"/>
      <c r="GZ10" s="98"/>
      <c r="HA10" s="98"/>
      <c r="HB10" s="98"/>
      <c r="HC10" s="98"/>
      <c r="HD10" s="98"/>
      <c r="HE10" s="98"/>
      <c r="HF10" s="98"/>
      <c r="HG10" s="98"/>
      <c r="HH10" s="98"/>
      <c r="HI10" s="98"/>
      <c r="HJ10" s="98"/>
      <c r="HK10" s="98"/>
      <c r="HL10" s="98"/>
      <c r="HM10" s="98"/>
      <c r="HN10" s="98"/>
      <c r="HO10" s="98"/>
      <c r="HP10" s="98"/>
      <c r="HQ10" s="98"/>
      <c r="HR10" s="98"/>
      <c r="HS10" s="98"/>
      <c r="HT10" s="98"/>
      <c r="HU10" s="98"/>
      <c r="HV10" s="98"/>
      <c r="HW10" s="98"/>
      <c r="HX10" s="98"/>
      <c r="HY10" s="98"/>
      <c r="HZ10" s="98"/>
      <c r="IA10" s="98"/>
      <c r="IB10" s="98"/>
      <c r="IC10" s="98"/>
      <c r="ID10" s="98"/>
      <c r="IE10" s="98"/>
      <c r="IF10" s="98"/>
      <c r="IG10" s="98"/>
      <c r="IH10" s="98"/>
      <c r="II10" s="98"/>
      <c r="IJ10" s="98"/>
      <c r="IK10" s="98"/>
      <c r="IL10" s="98"/>
      <c r="IM10" s="98"/>
      <c r="IN10" s="98"/>
      <c r="IO10" s="98"/>
      <c r="IP10" s="98"/>
      <c r="IQ10" s="98"/>
      <c r="IR10" s="98"/>
      <c r="IS10" s="98"/>
      <c r="IT10" s="98"/>
      <c r="IU10" s="98"/>
      <c r="IV10" s="98"/>
    </row>
    <row r="11" spans="1:256" s="282" customFormat="1" ht="29.25" customHeight="1">
      <c r="A11" s="128" t="s">
        <v>1231</v>
      </c>
      <c r="B11" s="685">
        <v>170</v>
      </c>
      <c r="C11" s="686">
        <v>2</v>
      </c>
      <c r="D11" s="686">
        <v>30</v>
      </c>
      <c r="E11" s="686">
        <v>4</v>
      </c>
      <c r="F11" s="686"/>
      <c r="G11" s="686"/>
      <c r="H11" s="686">
        <v>15</v>
      </c>
      <c r="I11" s="686">
        <v>4</v>
      </c>
      <c r="J11" s="686"/>
      <c r="K11" s="686"/>
      <c r="L11" s="686"/>
      <c r="M11" s="686">
        <v>2</v>
      </c>
      <c r="N11" s="686">
        <v>1</v>
      </c>
      <c r="O11" s="686">
        <v>3</v>
      </c>
      <c r="P11" s="687">
        <v>2</v>
      </c>
      <c r="Q11" s="686">
        <v>2</v>
      </c>
      <c r="R11" s="686"/>
      <c r="S11" s="686">
        <v>4</v>
      </c>
      <c r="T11" s="686">
        <v>1</v>
      </c>
      <c r="U11" s="686">
        <v>4</v>
      </c>
      <c r="V11" s="686"/>
      <c r="W11" s="686">
        <v>1</v>
      </c>
      <c r="X11" s="686">
        <v>4</v>
      </c>
      <c r="Y11" s="686"/>
      <c r="Z11" s="686"/>
      <c r="AA11" s="688">
        <v>0</v>
      </c>
      <c r="AB11" s="132" t="s">
        <v>1231</v>
      </c>
      <c r="AC11" s="399"/>
      <c r="AD11" s="399"/>
      <c r="AE11" s="399"/>
      <c r="AF11" s="399"/>
      <c r="AG11" s="399"/>
      <c r="AH11" s="399"/>
      <c r="AI11" s="399"/>
      <c r="AJ11" s="399"/>
      <c r="AK11" s="399"/>
      <c r="AL11" s="399"/>
      <c r="AM11" s="399"/>
      <c r="AN11" s="399"/>
      <c r="AO11" s="399"/>
      <c r="AP11" s="399"/>
      <c r="AQ11" s="399"/>
      <c r="AR11" s="399"/>
      <c r="AS11" s="399"/>
      <c r="AT11" s="399"/>
      <c r="AU11" s="399"/>
      <c r="AV11" s="399"/>
      <c r="AW11" s="399"/>
      <c r="AX11" s="399"/>
      <c r="AY11" s="399"/>
      <c r="AZ11" s="399"/>
      <c r="BA11" s="399"/>
      <c r="BB11" s="399"/>
      <c r="BC11" s="399"/>
      <c r="BD11" s="399"/>
      <c r="BE11" s="399"/>
      <c r="BF11" s="399"/>
      <c r="BG11" s="399"/>
      <c r="BH11" s="399"/>
      <c r="BI11" s="399"/>
      <c r="BJ11" s="399"/>
      <c r="BK11" s="399"/>
      <c r="BL11" s="399"/>
      <c r="BM11" s="399"/>
      <c r="BN11" s="399"/>
      <c r="BO11" s="399"/>
      <c r="BP11" s="399"/>
      <c r="BQ11" s="399"/>
      <c r="BR11" s="399"/>
      <c r="BS11" s="399"/>
      <c r="BT11" s="399"/>
      <c r="BU11" s="399"/>
      <c r="BV11" s="399"/>
      <c r="BW11" s="399"/>
      <c r="BX11" s="399"/>
      <c r="BY11" s="399"/>
      <c r="BZ11" s="399"/>
      <c r="CA11" s="399"/>
      <c r="CB11" s="399"/>
      <c r="CC11" s="399"/>
      <c r="CD11" s="399"/>
      <c r="CE11" s="399"/>
      <c r="CF11" s="399"/>
      <c r="CG11" s="399"/>
      <c r="CH11" s="399"/>
      <c r="CI11" s="399"/>
      <c r="CJ11" s="399"/>
      <c r="CK11" s="399"/>
      <c r="CL11" s="399"/>
      <c r="CM11" s="399"/>
      <c r="CN11" s="399"/>
      <c r="CO11" s="399"/>
      <c r="CP11" s="399"/>
      <c r="CQ11" s="399"/>
      <c r="CR11" s="399"/>
      <c r="CS11" s="399"/>
      <c r="CT11" s="399"/>
      <c r="CU11" s="399"/>
      <c r="CV11" s="399"/>
      <c r="CW11" s="399"/>
      <c r="CX11" s="399"/>
      <c r="CY11" s="399"/>
      <c r="CZ11" s="399"/>
      <c r="DA11" s="399"/>
      <c r="DB11" s="399"/>
      <c r="DC11" s="399"/>
      <c r="DD11" s="399"/>
      <c r="DE11" s="399"/>
      <c r="DF11" s="399"/>
      <c r="DG11" s="399"/>
      <c r="DH11" s="399"/>
      <c r="DI11" s="399"/>
      <c r="DJ11" s="399"/>
      <c r="DK11" s="399"/>
      <c r="DL11" s="399"/>
      <c r="DM11" s="399"/>
      <c r="DN11" s="399"/>
      <c r="DO11" s="399"/>
      <c r="DP11" s="399"/>
      <c r="DQ11" s="399"/>
      <c r="DR11" s="399"/>
      <c r="DS11" s="399"/>
      <c r="DT11" s="399"/>
      <c r="DU11" s="399"/>
      <c r="DV11" s="399"/>
      <c r="DW11" s="399"/>
      <c r="DX11" s="399"/>
      <c r="DY11" s="399"/>
      <c r="DZ11" s="399"/>
      <c r="EA11" s="399"/>
      <c r="EB11" s="399"/>
      <c r="EC11" s="399"/>
      <c r="ED11" s="399"/>
      <c r="EE11" s="399"/>
      <c r="EF11" s="399"/>
      <c r="EG11" s="399"/>
      <c r="EH11" s="399"/>
      <c r="EI11" s="399"/>
      <c r="EJ11" s="399"/>
      <c r="EK11" s="399"/>
      <c r="EL11" s="399"/>
      <c r="EM11" s="399"/>
      <c r="EN11" s="399"/>
      <c r="EO11" s="399"/>
      <c r="EP11" s="399"/>
      <c r="EQ11" s="399"/>
      <c r="ER11" s="399"/>
      <c r="ES11" s="399"/>
      <c r="ET11" s="399"/>
      <c r="EU11" s="399"/>
      <c r="EV11" s="399"/>
      <c r="EW11" s="399"/>
      <c r="EX11" s="399"/>
      <c r="EY11" s="399"/>
      <c r="EZ11" s="399"/>
      <c r="FA11" s="399"/>
      <c r="FB11" s="399"/>
      <c r="FC11" s="399"/>
      <c r="FD11" s="399"/>
      <c r="FE11" s="399"/>
      <c r="FF11" s="399"/>
      <c r="FG11" s="399"/>
      <c r="FH11" s="399"/>
      <c r="FI11" s="399"/>
      <c r="FJ11" s="399"/>
      <c r="FK11" s="399"/>
      <c r="FL11" s="399"/>
      <c r="FM11" s="399"/>
      <c r="FN11" s="399"/>
      <c r="FO11" s="399"/>
      <c r="FP11" s="399"/>
      <c r="FQ11" s="399"/>
      <c r="FR11" s="399"/>
      <c r="FS11" s="399"/>
      <c r="FT11" s="399"/>
      <c r="FU11" s="399"/>
      <c r="FV11" s="399"/>
      <c r="FW11" s="399"/>
      <c r="FX11" s="399"/>
      <c r="FY11" s="399"/>
      <c r="FZ11" s="399"/>
      <c r="GA11" s="399"/>
      <c r="GB11" s="399"/>
      <c r="GC11" s="399"/>
      <c r="GD11" s="399"/>
      <c r="GE11" s="399"/>
      <c r="GF11" s="399"/>
      <c r="GG11" s="399"/>
      <c r="GH11" s="399"/>
      <c r="GI11" s="399"/>
      <c r="GJ11" s="399"/>
      <c r="GK11" s="399"/>
      <c r="GL11" s="399"/>
      <c r="GM11" s="399"/>
      <c r="GN11" s="399"/>
      <c r="GO11" s="399"/>
      <c r="GP11" s="399"/>
      <c r="GQ11" s="399"/>
      <c r="GR11" s="399"/>
      <c r="GS11" s="399"/>
      <c r="GT11" s="399"/>
      <c r="GU11" s="399"/>
      <c r="GV11" s="399"/>
      <c r="GW11" s="399"/>
      <c r="GX11" s="399"/>
      <c r="GY11" s="399"/>
      <c r="GZ11" s="399"/>
      <c r="HA11" s="399"/>
      <c r="HB11" s="399"/>
      <c r="HC11" s="399"/>
      <c r="HD11" s="399"/>
      <c r="HE11" s="399"/>
      <c r="HF11" s="399"/>
      <c r="HG11" s="399"/>
      <c r="HH11" s="399"/>
      <c r="HI11" s="399"/>
      <c r="HJ11" s="399"/>
      <c r="HK11" s="399"/>
      <c r="HL11" s="399"/>
      <c r="HM11" s="399"/>
      <c r="HN11" s="399"/>
      <c r="HO11" s="399"/>
      <c r="HP11" s="399"/>
      <c r="HQ11" s="399"/>
      <c r="HR11" s="399"/>
      <c r="HS11" s="399"/>
      <c r="HT11" s="399"/>
      <c r="HU11" s="399"/>
      <c r="HV11" s="399"/>
      <c r="HW11" s="399"/>
      <c r="HX11" s="399"/>
      <c r="HY11" s="399"/>
      <c r="HZ11" s="399"/>
      <c r="IA11" s="399"/>
      <c r="IB11" s="399"/>
      <c r="IC11" s="399"/>
      <c r="ID11" s="399"/>
      <c r="IE11" s="399"/>
      <c r="IF11" s="399"/>
      <c r="IG11" s="399"/>
      <c r="IH11" s="399"/>
      <c r="II11" s="399"/>
      <c r="IJ11" s="399"/>
      <c r="IK11" s="399"/>
      <c r="IL11" s="399"/>
      <c r="IM11" s="399"/>
      <c r="IN11" s="399"/>
      <c r="IO11" s="399"/>
      <c r="IP11" s="399"/>
      <c r="IQ11" s="399"/>
      <c r="IR11" s="399"/>
      <c r="IS11" s="399"/>
      <c r="IT11" s="399"/>
      <c r="IU11" s="399"/>
      <c r="IV11" s="399"/>
    </row>
    <row r="12" spans="1:256" s="282" customFormat="1" ht="29.25" customHeight="1">
      <c r="A12" s="109" t="s">
        <v>474</v>
      </c>
      <c r="B12" s="680">
        <v>12</v>
      </c>
      <c r="C12" s="681"/>
      <c r="D12" s="681">
        <v>1</v>
      </c>
      <c r="E12" s="681"/>
      <c r="F12" s="681"/>
      <c r="G12" s="681"/>
      <c r="H12" s="681"/>
      <c r="I12" s="681"/>
      <c r="J12" s="681"/>
      <c r="K12" s="681"/>
      <c r="L12" s="681"/>
      <c r="M12" s="681"/>
      <c r="N12" s="681"/>
      <c r="O12" s="681"/>
      <c r="P12" s="681">
        <v>1</v>
      </c>
      <c r="Q12" s="681"/>
      <c r="R12" s="681"/>
      <c r="S12" s="681"/>
      <c r="T12" s="681"/>
      <c r="U12" s="681"/>
      <c r="V12" s="681"/>
      <c r="W12" s="681"/>
      <c r="X12" s="681"/>
      <c r="Y12" s="681"/>
      <c r="Z12" s="681"/>
      <c r="AA12" s="683">
        <v>0</v>
      </c>
      <c r="AB12" s="110" t="s">
        <v>139</v>
      </c>
      <c r="AC12" s="98"/>
      <c r="AD12" s="98"/>
      <c r="AE12" s="98"/>
      <c r="AF12" s="98"/>
      <c r="AG12" s="98"/>
      <c r="AH12" s="98"/>
      <c r="AI12" s="98"/>
      <c r="AJ12" s="98"/>
      <c r="AK12" s="98"/>
      <c r="AL12" s="98"/>
      <c r="AM12" s="98"/>
      <c r="AN12" s="98"/>
      <c r="AO12" s="98"/>
      <c r="AP12" s="98"/>
      <c r="AQ12" s="98"/>
      <c r="AR12" s="98"/>
      <c r="AS12" s="98"/>
      <c r="AT12" s="98"/>
      <c r="AU12" s="98"/>
      <c r="AV12" s="98"/>
      <c r="AW12" s="98"/>
      <c r="AX12" s="98"/>
      <c r="AY12" s="98"/>
      <c r="AZ12" s="98"/>
      <c r="BA12" s="98"/>
      <c r="BB12" s="98"/>
      <c r="BC12" s="98"/>
      <c r="BD12" s="98"/>
      <c r="BE12" s="98"/>
      <c r="BF12" s="98"/>
      <c r="BG12" s="98"/>
      <c r="BH12" s="98"/>
      <c r="BI12" s="98"/>
      <c r="BJ12" s="98"/>
      <c r="BK12" s="98"/>
      <c r="BL12" s="98"/>
      <c r="BM12" s="98"/>
      <c r="BN12" s="98"/>
      <c r="BO12" s="98"/>
      <c r="BP12" s="98"/>
      <c r="BQ12" s="98"/>
      <c r="BR12" s="98"/>
      <c r="BS12" s="98"/>
      <c r="BT12" s="98"/>
      <c r="BU12" s="98"/>
      <c r="BV12" s="98"/>
      <c r="BW12" s="98"/>
      <c r="BX12" s="98"/>
      <c r="BY12" s="98"/>
      <c r="BZ12" s="98"/>
      <c r="CA12" s="98"/>
      <c r="CB12" s="98"/>
      <c r="CC12" s="98"/>
      <c r="CD12" s="98"/>
      <c r="CE12" s="98"/>
      <c r="CF12" s="98"/>
      <c r="CG12" s="98"/>
      <c r="CH12" s="98"/>
      <c r="CI12" s="98"/>
      <c r="CJ12" s="98"/>
      <c r="CK12" s="98"/>
      <c r="CL12" s="98"/>
      <c r="CM12" s="98"/>
      <c r="CN12" s="98"/>
      <c r="CO12" s="98"/>
      <c r="CP12" s="98"/>
      <c r="CQ12" s="98"/>
      <c r="CR12" s="98"/>
      <c r="CS12" s="98"/>
      <c r="CT12" s="98"/>
      <c r="CU12" s="98"/>
      <c r="CV12" s="98"/>
      <c r="CW12" s="98"/>
      <c r="CX12" s="98"/>
      <c r="CY12" s="98"/>
      <c r="CZ12" s="98"/>
      <c r="DA12" s="98"/>
      <c r="DB12" s="98"/>
      <c r="DC12" s="98"/>
      <c r="DD12" s="98"/>
      <c r="DE12" s="98"/>
      <c r="DF12" s="98"/>
      <c r="DG12" s="98"/>
      <c r="DH12" s="98"/>
      <c r="DI12" s="98"/>
      <c r="DJ12" s="98"/>
      <c r="DK12" s="98"/>
      <c r="DL12" s="98"/>
      <c r="DM12" s="98"/>
      <c r="DN12" s="98"/>
      <c r="DO12" s="98"/>
      <c r="DP12" s="98"/>
      <c r="DQ12" s="98"/>
      <c r="DR12" s="98"/>
      <c r="DS12" s="98"/>
      <c r="DT12" s="98"/>
      <c r="DU12" s="98"/>
      <c r="DV12" s="98"/>
      <c r="DW12" s="98"/>
      <c r="DX12" s="98"/>
      <c r="DY12" s="98"/>
      <c r="DZ12" s="98"/>
      <c r="EA12" s="98"/>
      <c r="EB12" s="98"/>
      <c r="EC12" s="98"/>
      <c r="ED12" s="98"/>
      <c r="EE12" s="98"/>
      <c r="EF12" s="98"/>
      <c r="EG12" s="98"/>
      <c r="EH12" s="98"/>
      <c r="EI12" s="98"/>
      <c r="EJ12" s="98"/>
      <c r="EK12" s="98"/>
      <c r="EL12" s="98"/>
      <c r="EM12" s="98"/>
      <c r="EN12" s="98"/>
      <c r="EO12" s="98"/>
      <c r="EP12" s="98"/>
      <c r="EQ12" s="98"/>
      <c r="ER12" s="98"/>
      <c r="ES12" s="98"/>
      <c r="ET12" s="98"/>
      <c r="EU12" s="98"/>
      <c r="EV12" s="98"/>
      <c r="EW12" s="98"/>
      <c r="EX12" s="98"/>
      <c r="EY12" s="98"/>
      <c r="EZ12" s="98"/>
      <c r="FA12" s="98"/>
      <c r="FB12" s="98"/>
      <c r="FC12" s="98"/>
      <c r="FD12" s="98"/>
      <c r="FE12" s="98"/>
      <c r="FF12" s="98"/>
      <c r="FG12" s="98"/>
      <c r="FH12" s="98"/>
      <c r="FI12" s="98"/>
      <c r="FJ12" s="98"/>
      <c r="FK12" s="98"/>
      <c r="FL12" s="98"/>
      <c r="FM12" s="98"/>
      <c r="FN12" s="98"/>
      <c r="FO12" s="98"/>
      <c r="FP12" s="98"/>
      <c r="FQ12" s="98"/>
      <c r="FR12" s="98"/>
      <c r="FS12" s="98"/>
      <c r="FT12" s="98"/>
      <c r="FU12" s="98"/>
      <c r="FV12" s="98"/>
      <c r="FW12" s="98"/>
      <c r="FX12" s="98"/>
      <c r="FY12" s="98"/>
      <c r="FZ12" s="98"/>
      <c r="GA12" s="98"/>
      <c r="GB12" s="98"/>
      <c r="GC12" s="98"/>
      <c r="GD12" s="98"/>
      <c r="GE12" s="98"/>
      <c r="GF12" s="98"/>
      <c r="GG12" s="98"/>
      <c r="GH12" s="98"/>
      <c r="GI12" s="98"/>
      <c r="GJ12" s="98"/>
      <c r="GK12" s="98"/>
      <c r="GL12" s="98"/>
      <c r="GM12" s="98"/>
      <c r="GN12" s="98"/>
      <c r="GO12" s="98"/>
      <c r="GP12" s="98"/>
      <c r="GQ12" s="98"/>
      <c r="GR12" s="98"/>
      <c r="GS12" s="98"/>
      <c r="GT12" s="98"/>
      <c r="GU12" s="98"/>
      <c r="GV12" s="98"/>
      <c r="GW12" s="98"/>
      <c r="GX12" s="98"/>
      <c r="GY12" s="98"/>
      <c r="GZ12" s="98"/>
      <c r="HA12" s="98"/>
      <c r="HB12" s="98"/>
      <c r="HC12" s="98"/>
      <c r="HD12" s="98"/>
      <c r="HE12" s="98"/>
      <c r="HF12" s="98"/>
      <c r="HG12" s="98"/>
      <c r="HH12" s="98"/>
      <c r="HI12" s="98"/>
      <c r="HJ12" s="98"/>
      <c r="HK12" s="98"/>
      <c r="HL12" s="98"/>
      <c r="HM12" s="98"/>
      <c r="HN12" s="98"/>
      <c r="HO12" s="98"/>
      <c r="HP12" s="98"/>
      <c r="HQ12" s="98"/>
      <c r="HR12" s="98"/>
      <c r="HS12" s="98"/>
      <c r="HT12" s="98"/>
      <c r="HU12" s="98"/>
      <c r="HV12" s="98"/>
      <c r="HW12" s="98"/>
      <c r="HX12" s="98"/>
      <c r="HY12" s="98"/>
      <c r="HZ12" s="98"/>
      <c r="IA12" s="98"/>
      <c r="IB12" s="98"/>
      <c r="IC12" s="98"/>
      <c r="ID12" s="98"/>
      <c r="IE12" s="98"/>
      <c r="IF12" s="98"/>
      <c r="IG12" s="98"/>
      <c r="IH12" s="98"/>
      <c r="II12" s="98"/>
      <c r="IJ12" s="98"/>
      <c r="IK12" s="98"/>
      <c r="IL12" s="98"/>
      <c r="IM12" s="98"/>
      <c r="IN12" s="98"/>
      <c r="IO12" s="98"/>
      <c r="IP12" s="98"/>
      <c r="IQ12" s="98"/>
      <c r="IR12" s="98"/>
      <c r="IS12" s="98"/>
      <c r="IT12" s="98"/>
      <c r="IU12" s="98"/>
      <c r="IV12" s="98"/>
    </row>
    <row r="13" spans="1:256" s="282" customFormat="1" ht="29.25" customHeight="1">
      <c r="A13" s="109" t="s">
        <v>301</v>
      </c>
      <c r="B13" s="680">
        <v>51</v>
      </c>
      <c r="C13" s="681"/>
      <c r="D13" s="681">
        <v>10</v>
      </c>
      <c r="E13" s="681">
        <v>1</v>
      </c>
      <c r="F13" s="681"/>
      <c r="G13" s="681"/>
      <c r="H13" s="681">
        <v>4</v>
      </c>
      <c r="I13" s="681">
        <v>1</v>
      </c>
      <c r="J13" s="681"/>
      <c r="K13" s="681"/>
      <c r="L13" s="681"/>
      <c r="M13" s="681">
        <v>1</v>
      </c>
      <c r="N13" s="681">
        <v>1</v>
      </c>
      <c r="O13" s="681">
        <v>1</v>
      </c>
      <c r="P13" s="681"/>
      <c r="Q13" s="681">
        <v>2</v>
      </c>
      <c r="R13" s="681"/>
      <c r="S13" s="681">
        <v>2</v>
      </c>
      <c r="T13" s="681"/>
      <c r="U13" s="681">
        <v>1</v>
      </c>
      <c r="V13" s="681"/>
      <c r="W13" s="681">
        <v>1</v>
      </c>
      <c r="X13" s="681">
        <v>1</v>
      </c>
      <c r="Y13" s="681"/>
      <c r="Z13" s="681"/>
      <c r="AA13" s="683">
        <v>0</v>
      </c>
      <c r="AB13" s="110" t="s">
        <v>139</v>
      </c>
      <c r="AC13" s="98"/>
      <c r="AD13" s="98"/>
      <c r="AE13" s="98"/>
      <c r="AF13" s="98"/>
      <c r="AG13" s="98"/>
      <c r="AH13" s="98"/>
      <c r="AI13" s="98"/>
      <c r="AJ13" s="98"/>
      <c r="AK13" s="98"/>
      <c r="AL13" s="98"/>
      <c r="AM13" s="98"/>
      <c r="AN13" s="98"/>
      <c r="AO13" s="98"/>
      <c r="AP13" s="98"/>
      <c r="AQ13" s="98"/>
      <c r="AR13" s="98"/>
      <c r="AS13" s="98"/>
      <c r="AT13" s="98"/>
      <c r="AU13" s="98"/>
      <c r="AV13" s="98"/>
      <c r="AW13" s="98"/>
      <c r="AX13" s="98"/>
      <c r="AY13" s="98"/>
      <c r="AZ13" s="98"/>
      <c r="BA13" s="98"/>
      <c r="BB13" s="98"/>
      <c r="BC13" s="98"/>
      <c r="BD13" s="98"/>
      <c r="BE13" s="98"/>
      <c r="BF13" s="98"/>
      <c r="BG13" s="98"/>
      <c r="BH13" s="98"/>
      <c r="BI13" s="98"/>
      <c r="BJ13" s="98"/>
      <c r="BK13" s="98"/>
      <c r="BL13" s="98"/>
      <c r="BM13" s="98"/>
      <c r="BN13" s="98"/>
      <c r="BO13" s="98"/>
      <c r="BP13" s="98"/>
      <c r="BQ13" s="98"/>
      <c r="BR13" s="98"/>
      <c r="BS13" s="98"/>
      <c r="BT13" s="98"/>
      <c r="BU13" s="98"/>
      <c r="BV13" s="98"/>
      <c r="BW13" s="98"/>
      <c r="BX13" s="98"/>
      <c r="BY13" s="98"/>
      <c r="BZ13" s="98"/>
      <c r="CA13" s="98"/>
      <c r="CB13" s="98"/>
      <c r="CC13" s="98"/>
      <c r="CD13" s="98"/>
      <c r="CE13" s="98"/>
      <c r="CF13" s="98"/>
      <c r="CG13" s="98"/>
      <c r="CH13" s="98"/>
      <c r="CI13" s="98"/>
      <c r="CJ13" s="98"/>
      <c r="CK13" s="98"/>
      <c r="CL13" s="98"/>
      <c r="CM13" s="98"/>
      <c r="CN13" s="98"/>
      <c r="CO13" s="98"/>
      <c r="CP13" s="98"/>
      <c r="CQ13" s="98"/>
      <c r="CR13" s="98"/>
      <c r="CS13" s="98"/>
      <c r="CT13" s="98"/>
      <c r="CU13" s="98"/>
      <c r="CV13" s="98"/>
      <c r="CW13" s="98"/>
      <c r="CX13" s="98"/>
      <c r="CY13" s="98"/>
      <c r="CZ13" s="98"/>
      <c r="DA13" s="98"/>
      <c r="DB13" s="98"/>
      <c r="DC13" s="98"/>
      <c r="DD13" s="98"/>
      <c r="DE13" s="98"/>
      <c r="DF13" s="98"/>
      <c r="DG13" s="98"/>
      <c r="DH13" s="98"/>
      <c r="DI13" s="98"/>
      <c r="DJ13" s="98"/>
      <c r="DK13" s="98"/>
      <c r="DL13" s="98"/>
      <c r="DM13" s="98"/>
      <c r="DN13" s="98"/>
      <c r="DO13" s="98"/>
      <c r="DP13" s="98"/>
      <c r="DQ13" s="98"/>
      <c r="DR13" s="98"/>
      <c r="DS13" s="98"/>
      <c r="DT13" s="98"/>
      <c r="DU13" s="98"/>
      <c r="DV13" s="98"/>
      <c r="DW13" s="98"/>
      <c r="DX13" s="98"/>
      <c r="DY13" s="98"/>
      <c r="DZ13" s="98"/>
      <c r="EA13" s="98"/>
      <c r="EB13" s="98"/>
      <c r="EC13" s="98"/>
      <c r="ED13" s="98"/>
      <c r="EE13" s="98"/>
      <c r="EF13" s="98"/>
      <c r="EG13" s="98"/>
      <c r="EH13" s="98"/>
      <c r="EI13" s="98"/>
      <c r="EJ13" s="98"/>
      <c r="EK13" s="98"/>
      <c r="EL13" s="98"/>
      <c r="EM13" s="98"/>
      <c r="EN13" s="98"/>
      <c r="EO13" s="98"/>
      <c r="EP13" s="98"/>
      <c r="EQ13" s="98"/>
      <c r="ER13" s="98"/>
      <c r="ES13" s="98"/>
      <c r="ET13" s="98"/>
      <c r="EU13" s="98"/>
      <c r="EV13" s="98"/>
      <c r="EW13" s="98"/>
      <c r="EX13" s="98"/>
      <c r="EY13" s="98"/>
      <c r="EZ13" s="98"/>
      <c r="FA13" s="98"/>
      <c r="FB13" s="98"/>
      <c r="FC13" s="98"/>
      <c r="FD13" s="98"/>
      <c r="FE13" s="98"/>
      <c r="FF13" s="98"/>
      <c r="FG13" s="98"/>
      <c r="FH13" s="98"/>
      <c r="FI13" s="98"/>
      <c r="FJ13" s="98"/>
      <c r="FK13" s="98"/>
      <c r="FL13" s="98"/>
      <c r="FM13" s="98"/>
      <c r="FN13" s="98"/>
      <c r="FO13" s="98"/>
      <c r="FP13" s="98"/>
      <c r="FQ13" s="98"/>
      <c r="FR13" s="98"/>
      <c r="FS13" s="98"/>
      <c r="FT13" s="98"/>
      <c r="FU13" s="98"/>
      <c r="FV13" s="98"/>
      <c r="FW13" s="98"/>
      <c r="FX13" s="98"/>
      <c r="FY13" s="98"/>
      <c r="FZ13" s="98"/>
      <c r="GA13" s="98"/>
      <c r="GB13" s="98"/>
      <c r="GC13" s="98"/>
      <c r="GD13" s="98"/>
      <c r="GE13" s="98"/>
      <c r="GF13" s="98"/>
      <c r="GG13" s="98"/>
      <c r="GH13" s="98"/>
      <c r="GI13" s="98"/>
      <c r="GJ13" s="98"/>
      <c r="GK13" s="98"/>
      <c r="GL13" s="98"/>
      <c r="GM13" s="98"/>
      <c r="GN13" s="98"/>
      <c r="GO13" s="98"/>
      <c r="GP13" s="98"/>
      <c r="GQ13" s="98"/>
      <c r="GR13" s="98"/>
      <c r="GS13" s="98"/>
      <c r="GT13" s="98"/>
      <c r="GU13" s="98"/>
      <c r="GV13" s="98"/>
      <c r="GW13" s="98"/>
      <c r="GX13" s="98"/>
      <c r="GY13" s="98"/>
      <c r="GZ13" s="98"/>
      <c r="HA13" s="98"/>
      <c r="HB13" s="98"/>
      <c r="HC13" s="98"/>
      <c r="HD13" s="98"/>
      <c r="HE13" s="98"/>
      <c r="HF13" s="98"/>
      <c r="HG13" s="98"/>
      <c r="HH13" s="98"/>
      <c r="HI13" s="98"/>
      <c r="HJ13" s="98"/>
      <c r="HK13" s="98"/>
      <c r="HL13" s="98"/>
      <c r="HM13" s="98"/>
      <c r="HN13" s="98"/>
      <c r="HO13" s="98"/>
      <c r="HP13" s="98"/>
      <c r="HQ13" s="98"/>
      <c r="HR13" s="98"/>
      <c r="HS13" s="98"/>
      <c r="HT13" s="98"/>
      <c r="HU13" s="98"/>
      <c r="HV13" s="98"/>
      <c r="HW13" s="98"/>
      <c r="HX13" s="98"/>
      <c r="HY13" s="98"/>
      <c r="HZ13" s="98"/>
      <c r="IA13" s="98"/>
      <c r="IB13" s="98"/>
      <c r="IC13" s="98"/>
      <c r="ID13" s="98"/>
      <c r="IE13" s="98"/>
      <c r="IF13" s="98"/>
      <c r="IG13" s="98"/>
      <c r="IH13" s="98"/>
      <c r="II13" s="98"/>
      <c r="IJ13" s="98"/>
      <c r="IK13" s="98"/>
      <c r="IL13" s="98"/>
      <c r="IM13" s="98"/>
      <c r="IN13" s="98"/>
      <c r="IO13" s="98"/>
      <c r="IP13" s="98"/>
      <c r="IQ13" s="98"/>
      <c r="IR13" s="98"/>
      <c r="IS13" s="98"/>
      <c r="IT13" s="98"/>
      <c r="IU13" s="98"/>
      <c r="IV13" s="98"/>
    </row>
    <row r="14" spans="1:256" s="282" customFormat="1" ht="29.25" customHeight="1">
      <c r="A14" s="109" t="s">
        <v>302</v>
      </c>
      <c r="B14" s="680">
        <v>30</v>
      </c>
      <c r="C14" s="681"/>
      <c r="D14" s="681">
        <v>6</v>
      </c>
      <c r="E14" s="681"/>
      <c r="F14" s="681"/>
      <c r="G14" s="681"/>
      <c r="H14" s="681">
        <v>2</v>
      </c>
      <c r="I14" s="681">
        <v>1</v>
      </c>
      <c r="J14" s="681"/>
      <c r="K14" s="681"/>
      <c r="L14" s="681"/>
      <c r="M14" s="681"/>
      <c r="N14" s="681"/>
      <c r="O14" s="681"/>
      <c r="P14" s="682">
        <v>1</v>
      </c>
      <c r="Q14" s="681"/>
      <c r="R14" s="681"/>
      <c r="S14" s="681">
        <v>1</v>
      </c>
      <c r="T14" s="681">
        <v>1</v>
      </c>
      <c r="U14" s="681">
        <v>1</v>
      </c>
      <c r="V14" s="681"/>
      <c r="W14" s="681"/>
      <c r="X14" s="681">
        <v>1</v>
      </c>
      <c r="Y14" s="681"/>
      <c r="Z14" s="681"/>
      <c r="AA14" s="683">
        <v>0</v>
      </c>
      <c r="AB14" s="110" t="s">
        <v>140</v>
      </c>
      <c r="AC14" s="98"/>
      <c r="AD14" s="98"/>
      <c r="AE14" s="98"/>
      <c r="AF14" s="98"/>
      <c r="AG14" s="98"/>
      <c r="AH14" s="98"/>
      <c r="AI14" s="98"/>
      <c r="AJ14" s="98"/>
      <c r="AK14" s="98"/>
      <c r="AL14" s="98"/>
      <c r="AM14" s="98"/>
      <c r="AN14" s="98"/>
      <c r="AO14" s="98"/>
      <c r="AP14" s="98"/>
      <c r="AQ14" s="98"/>
      <c r="AR14" s="98"/>
      <c r="AS14" s="98"/>
      <c r="AT14" s="98"/>
      <c r="AU14" s="98"/>
      <c r="AV14" s="98"/>
      <c r="AW14" s="98"/>
      <c r="AX14" s="98"/>
      <c r="AY14" s="98"/>
      <c r="AZ14" s="98"/>
      <c r="BA14" s="98"/>
      <c r="BB14" s="98"/>
      <c r="BC14" s="98"/>
      <c r="BD14" s="98"/>
      <c r="BE14" s="98"/>
      <c r="BF14" s="98"/>
      <c r="BG14" s="98"/>
      <c r="BH14" s="98"/>
      <c r="BI14" s="98"/>
      <c r="BJ14" s="98"/>
      <c r="BK14" s="98"/>
      <c r="BL14" s="98"/>
      <c r="BM14" s="98"/>
      <c r="BN14" s="98"/>
      <c r="BO14" s="98"/>
      <c r="BP14" s="98"/>
      <c r="BQ14" s="98"/>
      <c r="BR14" s="98"/>
      <c r="BS14" s="98"/>
      <c r="BT14" s="98"/>
      <c r="BU14" s="98"/>
      <c r="BV14" s="98"/>
      <c r="BW14" s="98"/>
      <c r="BX14" s="98"/>
      <c r="BY14" s="98"/>
      <c r="BZ14" s="98"/>
      <c r="CA14" s="98"/>
      <c r="CB14" s="98"/>
      <c r="CC14" s="98"/>
      <c r="CD14" s="98"/>
      <c r="CE14" s="98"/>
      <c r="CF14" s="98"/>
      <c r="CG14" s="98"/>
      <c r="CH14" s="98"/>
      <c r="CI14" s="98"/>
      <c r="CJ14" s="98"/>
      <c r="CK14" s="98"/>
      <c r="CL14" s="98"/>
      <c r="CM14" s="98"/>
      <c r="CN14" s="98"/>
      <c r="CO14" s="98"/>
      <c r="CP14" s="98"/>
      <c r="CQ14" s="98"/>
      <c r="CR14" s="98"/>
      <c r="CS14" s="98"/>
      <c r="CT14" s="98"/>
      <c r="CU14" s="98"/>
      <c r="CV14" s="98"/>
      <c r="CW14" s="98"/>
      <c r="CX14" s="98"/>
      <c r="CY14" s="98"/>
      <c r="CZ14" s="98"/>
      <c r="DA14" s="98"/>
      <c r="DB14" s="98"/>
      <c r="DC14" s="98"/>
      <c r="DD14" s="98"/>
      <c r="DE14" s="98"/>
      <c r="DF14" s="98"/>
      <c r="DG14" s="98"/>
      <c r="DH14" s="98"/>
      <c r="DI14" s="98"/>
      <c r="DJ14" s="98"/>
      <c r="DK14" s="98"/>
      <c r="DL14" s="98"/>
      <c r="DM14" s="98"/>
      <c r="DN14" s="98"/>
      <c r="DO14" s="98"/>
      <c r="DP14" s="98"/>
      <c r="DQ14" s="98"/>
      <c r="DR14" s="98"/>
      <c r="DS14" s="98"/>
      <c r="DT14" s="98"/>
      <c r="DU14" s="98"/>
      <c r="DV14" s="98"/>
      <c r="DW14" s="98"/>
      <c r="DX14" s="98"/>
      <c r="DY14" s="98"/>
      <c r="DZ14" s="98"/>
      <c r="EA14" s="98"/>
      <c r="EB14" s="98"/>
      <c r="EC14" s="98"/>
      <c r="ED14" s="98"/>
      <c r="EE14" s="98"/>
      <c r="EF14" s="98"/>
      <c r="EG14" s="98"/>
      <c r="EH14" s="98"/>
      <c r="EI14" s="98"/>
      <c r="EJ14" s="98"/>
      <c r="EK14" s="98"/>
      <c r="EL14" s="98"/>
      <c r="EM14" s="98"/>
      <c r="EN14" s="98"/>
      <c r="EO14" s="98"/>
      <c r="EP14" s="98"/>
      <c r="EQ14" s="98"/>
      <c r="ER14" s="98"/>
      <c r="ES14" s="98"/>
      <c r="ET14" s="98"/>
      <c r="EU14" s="98"/>
      <c r="EV14" s="98"/>
      <c r="EW14" s="98"/>
      <c r="EX14" s="98"/>
      <c r="EY14" s="98"/>
      <c r="EZ14" s="98"/>
      <c r="FA14" s="98"/>
      <c r="FB14" s="98"/>
      <c r="FC14" s="98"/>
      <c r="FD14" s="98"/>
      <c r="FE14" s="98"/>
      <c r="FF14" s="98"/>
      <c r="FG14" s="98"/>
      <c r="FH14" s="98"/>
      <c r="FI14" s="98"/>
      <c r="FJ14" s="98"/>
      <c r="FK14" s="98"/>
      <c r="FL14" s="98"/>
      <c r="FM14" s="98"/>
      <c r="FN14" s="98"/>
      <c r="FO14" s="98"/>
      <c r="FP14" s="98"/>
      <c r="FQ14" s="98"/>
      <c r="FR14" s="98"/>
      <c r="FS14" s="98"/>
      <c r="FT14" s="98"/>
      <c r="FU14" s="98"/>
      <c r="FV14" s="98"/>
      <c r="FW14" s="98"/>
      <c r="FX14" s="98"/>
      <c r="FY14" s="98"/>
      <c r="FZ14" s="98"/>
      <c r="GA14" s="98"/>
      <c r="GB14" s="98"/>
      <c r="GC14" s="98"/>
      <c r="GD14" s="98"/>
      <c r="GE14" s="98"/>
      <c r="GF14" s="98"/>
      <c r="GG14" s="98"/>
      <c r="GH14" s="98"/>
      <c r="GI14" s="98"/>
      <c r="GJ14" s="98"/>
      <c r="GK14" s="98"/>
      <c r="GL14" s="98"/>
      <c r="GM14" s="98"/>
      <c r="GN14" s="98"/>
      <c r="GO14" s="98"/>
      <c r="GP14" s="98"/>
      <c r="GQ14" s="98"/>
      <c r="GR14" s="98"/>
      <c r="GS14" s="98"/>
      <c r="GT14" s="98"/>
      <c r="GU14" s="98"/>
      <c r="GV14" s="98"/>
      <c r="GW14" s="98"/>
      <c r="GX14" s="98"/>
      <c r="GY14" s="98"/>
      <c r="GZ14" s="98"/>
      <c r="HA14" s="98"/>
      <c r="HB14" s="98"/>
      <c r="HC14" s="98"/>
      <c r="HD14" s="98"/>
      <c r="HE14" s="98"/>
      <c r="HF14" s="98"/>
      <c r="HG14" s="98"/>
      <c r="HH14" s="98"/>
      <c r="HI14" s="98"/>
      <c r="HJ14" s="98"/>
      <c r="HK14" s="98"/>
      <c r="HL14" s="98"/>
      <c r="HM14" s="98"/>
      <c r="HN14" s="98"/>
      <c r="HO14" s="98"/>
      <c r="HP14" s="98"/>
      <c r="HQ14" s="98"/>
      <c r="HR14" s="98"/>
      <c r="HS14" s="98"/>
      <c r="HT14" s="98"/>
      <c r="HU14" s="98"/>
      <c r="HV14" s="98"/>
      <c r="HW14" s="98"/>
      <c r="HX14" s="98"/>
      <c r="HY14" s="98"/>
      <c r="HZ14" s="98"/>
      <c r="IA14" s="98"/>
      <c r="IB14" s="98"/>
      <c r="IC14" s="98"/>
      <c r="ID14" s="98"/>
      <c r="IE14" s="98"/>
      <c r="IF14" s="98"/>
      <c r="IG14" s="98"/>
      <c r="IH14" s="98"/>
      <c r="II14" s="98"/>
      <c r="IJ14" s="98"/>
      <c r="IK14" s="98"/>
      <c r="IL14" s="98"/>
      <c r="IM14" s="98"/>
      <c r="IN14" s="98"/>
      <c r="IO14" s="98"/>
      <c r="IP14" s="98"/>
      <c r="IQ14" s="98"/>
      <c r="IR14" s="98"/>
      <c r="IS14" s="98"/>
      <c r="IT14" s="98"/>
      <c r="IU14" s="98"/>
      <c r="IV14" s="98"/>
    </row>
    <row r="15" spans="1:256" s="282" customFormat="1" ht="29.25" customHeight="1">
      <c r="A15" s="109" t="s">
        <v>303</v>
      </c>
      <c r="B15" s="680">
        <v>38</v>
      </c>
      <c r="C15" s="681">
        <v>2</v>
      </c>
      <c r="D15" s="681">
        <v>5</v>
      </c>
      <c r="E15" s="681">
        <v>3</v>
      </c>
      <c r="F15" s="681"/>
      <c r="G15" s="681"/>
      <c r="H15" s="681">
        <v>4</v>
      </c>
      <c r="I15" s="681">
        <v>1</v>
      </c>
      <c r="J15" s="681"/>
      <c r="K15" s="681"/>
      <c r="L15" s="681"/>
      <c r="M15" s="681"/>
      <c r="N15" s="681"/>
      <c r="O15" s="681">
        <v>1</v>
      </c>
      <c r="P15" s="681"/>
      <c r="Q15" s="681"/>
      <c r="R15" s="681"/>
      <c r="S15" s="681">
        <v>1</v>
      </c>
      <c r="T15" s="681"/>
      <c r="U15" s="681">
        <v>1</v>
      </c>
      <c r="V15" s="681"/>
      <c r="W15" s="681"/>
      <c r="X15" s="681">
        <v>1</v>
      </c>
      <c r="Y15" s="681"/>
      <c r="Z15" s="681"/>
      <c r="AA15" s="683">
        <v>0</v>
      </c>
      <c r="AB15" s="110" t="s">
        <v>141</v>
      </c>
      <c r="AC15" s="98"/>
      <c r="AD15" s="98"/>
      <c r="AE15" s="98"/>
      <c r="AF15" s="98"/>
      <c r="AG15" s="98"/>
      <c r="AH15" s="98"/>
      <c r="AI15" s="98"/>
      <c r="AJ15" s="98"/>
      <c r="AK15" s="98"/>
      <c r="AL15" s="98"/>
      <c r="AM15" s="98"/>
      <c r="AN15" s="98"/>
      <c r="AO15" s="98"/>
      <c r="AP15" s="98"/>
      <c r="AQ15" s="98"/>
      <c r="AR15" s="98"/>
      <c r="AS15" s="98"/>
      <c r="AT15" s="98"/>
      <c r="AU15" s="98"/>
      <c r="AV15" s="98"/>
      <c r="AW15" s="98"/>
      <c r="AX15" s="98"/>
      <c r="AY15" s="98"/>
      <c r="AZ15" s="98"/>
      <c r="BA15" s="98"/>
      <c r="BB15" s="98"/>
      <c r="BC15" s="98"/>
      <c r="BD15" s="98"/>
      <c r="BE15" s="98"/>
      <c r="BF15" s="98"/>
      <c r="BG15" s="98"/>
      <c r="BH15" s="98"/>
      <c r="BI15" s="98"/>
      <c r="BJ15" s="98"/>
      <c r="BK15" s="98"/>
      <c r="BL15" s="98"/>
      <c r="BM15" s="98"/>
      <c r="BN15" s="98"/>
      <c r="BO15" s="98"/>
      <c r="BP15" s="98"/>
      <c r="BQ15" s="98"/>
      <c r="BR15" s="98"/>
      <c r="BS15" s="98"/>
      <c r="BT15" s="98"/>
      <c r="BU15" s="98"/>
      <c r="BV15" s="98"/>
      <c r="BW15" s="98"/>
      <c r="BX15" s="98"/>
      <c r="BY15" s="98"/>
      <c r="BZ15" s="98"/>
      <c r="CA15" s="98"/>
      <c r="CB15" s="98"/>
      <c r="CC15" s="98"/>
      <c r="CD15" s="98"/>
      <c r="CE15" s="98"/>
      <c r="CF15" s="98"/>
      <c r="CG15" s="98"/>
      <c r="CH15" s="98"/>
      <c r="CI15" s="98"/>
      <c r="CJ15" s="98"/>
      <c r="CK15" s="98"/>
      <c r="CL15" s="98"/>
      <c r="CM15" s="98"/>
      <c r="CN15" s="98"/>
      <c r="CO15" s="98"/>
      <c r="CP15" s="98"/>
      <c r="CQ15" s="98"/>
      <c r="CR15" s="98"/>
      <c r="CS15" s="98"/>
      <c r="CT15" s="98"/>
      <c r="CU15" s="98"/>
      <c r="CV15" s="98"/>
      <c r="CW15" s="98"/>
      <c r="CX15" s="98"/>
      <c r="CY15" s="98"/>
      <c r="CZ15" s="98"/>
      <c r="DA15" s="98"/>
      <c r="DB15" s="98"/>
      <c r="DC15" s="98"/>
      <c r="DD15" s="98"/>
      <c r="DE15" s="98"/>
      <c r="DF15" s="98"/>
      <c r="DG15" s="98"/>
      <c r="DH15" s="98"/>
      <c r="DI15" s="98"/>
      <c r="DJ15" s="98"/>
      <c r="DK15" s="98"/>
      <c r="DL15" s="98"/>
      <c r="DM15" s="98"/>
      <c r="DN15" s="98"/>
      <c r="DO15" s="98"/>
      <c r="DP15" s="98"/>
      <c r="DQ15" s="98"/>
      <c r="DR15" s="98"/>
      <c r="DS15" s="98"/>
      <c r="DT15" s="98"/>
      <c r="DU15" s="98"/>
      <c r="DV15" s="98"/>
      <c r="DW15" s="98"/>
      <c r="DX15" s="98"/>
      <c r="DY15" s="98"/>
      <c r="DZ15" s="98"/>
      <c r="EA15" s="98"/>
      <c r="EB15" s="98"/>
      <c r="EC15" s="98"/>
      <c r="ED15" s="98"/>
      <c r="EE15" s="98"/>
      <c r="EF15" s="98"/>
      <c r="EG15" s="98"/>
      <c r="EH15" s="98"/>
      <c r="EI15" s="98"/>
      <c r="EJ15" s="98"/>
      <c r="EK15" s="98"/>
      <c r="EL15" s="98"/>
      <c r="EM15" s="98"/>
      <c r="EN15" s="98"/>
      <c r="EO15" s="98"/>
      <c r="EP15" s="98"/>
      <c r="EQ15" s="98"/>
      <c r="ER15" s="98"/>
      <c r="ES15" s="98"/>
      <c r="ET15" s="98"/>
      <c r="EU15" s="98"/>
      <c r="EV15" s="98"/>
      <c r="EW15" s="98"/>
      <c r="EX15" s="98"/>
      <c r="EY15" s="98"/>
      <c r="EZ15" s="98"/>
      <c r="FA15" s="98"/>
      <c r="FB15" s="98"/>
      <c r="FC15" s="98"/>
      <c r="FD15" s="98"/>
      <c r="FE15" s="98"/>
      <c r="FF15" s="98"/>
      <c r="FG15" s="98"/>
      <c r="FH15" s="98"/>
      <c r="FI15" s="98"/>
      <c r="FJ15" s="98"/>
      <c r="FK15" s="98"/>
      <c r="FL15" s="98"/>
      <c r="FM15" s="98"/>
      <c r="FN15" s="98"/>
      <c r="FO15" s="98"/>
      <c r="FP15" s="98"/>
      <c r="FQ15" s="98"/>
      <c r="FR15" s="98"/>
      <c r="FS15" s="98"/>
      <c r="FT15" s="98"/>
      <c r="FU15" s="98"/>
      <c r="FV15" s="98"/>
      <c r="FW15" s="98"/>
      <c r="FX15" s="98"/>
      <c r="FY15" s="98"/>
      <c r="FZ15" s="98"/>
      <c r="GA15" s="98"/>
      <c r="GB15" s="98"/>
      <c r="GC15" s="98"/>
      <c r="GD15" s="98"/>
      <c r="GE15" s="98"/>
      <c r="GF15" s="98"/>
      <c r="GG15" s="98"/>
      <c r="GH15" s="98"/>
      <c r="GI15" s="98"/>
      <c r="GJ15" s="98"/>
      <c r="GK15" s="98"/>
      <c r="GL15" s="98"/>
      <c r="GM15" s="98"/>
      <c r="GN15" s="98"/>
      <c r="GO15" s="98"/>
      <c r="GP15" s="98"/>
      <c r="GQ15" s="98"/>
      <c r="GR15" s="98"/>
      <c r="GS15" s="98"/>
      <c r="GT15" s="98"/>
      <c r="GU15" s="98"/>
      <c r="GV15" s="98"/>
      <c r="GW15" s="98"/>
      <c r="GX15" s="98"/>
      <c r="GY15" s="98"/>
      <c r="GZ15" s="98"/>
      <c r="HA15" s="98"/>
      <c r="HB15" s="98"/>
      <c r="HC15" s="98"/>
      <c r="HD15" s="98"/>
      <c r="HE15" s="98"/>
      <c r="HF15" s="98"/>
      <c r="HG15" s="98"/>
      <c r="HH15" s="98"/>
      <c r="HI15" s="98"/>
      <c r="HJ15" s="98"/>
      <c r="HK15" s="98"/>
      <c r="HL15" s="98"/>
      <c r="HM15" s="98"/>
      <c r="HN15" s="98"/>
      <c r="HO15" s="98"/>
      <c r="HP15" s="98"/>
      <c r="HQ15" s="98"/>
      <c r="HR15" s="98"/>
      <c r="HS15" s="98"/>
      <c r="HT15" s="98"/>
      <c r="HU15" s="98"/>
      <c r="HV15" s="98"/>
      <c r="HW15" s="98"/>
      <c r="HX15" s="98"/>
      <c r="HY15" s="98"/>
      <c r="HZ15" s="98"/>
      <c r="IA15" s="98"/>
      <c r="IB15" s="98"/>
      <c r="IC15" s="98"/>
      <c r="ID15" s="98"/>
      <c r="IE15" s="98"/>
      <c r="IF15" s="98"/>
      <c r="IG15" s="98"/>
      <c r="IH15" s="98"/>
      <c r="II15" s="98"/>
      <c r="IJ15" s="98"/>
      <c r="IK15" s="98"/>
      <c r="IL15" s="98"/>
      <c r="IM15" s="98"/>
      <c r="IN15" s="98"/>
      <c r="IO15" s="98"/>
      <c r="IP15" s="98"/>
      <c r="IQ15" s="98"/>
      <c r="IR15" s="98"/>
      <c r="IS15" s="98"/>
      <c r="IT15" s="98"/>
      <c r="IU15" s="98"/>
      <c r="IV15" s="98"/>
    </row>
    <row r="16" spans="1:256" s="282" customFormat="1" ht="29.25" customHeight="1">
      <c r="A16" s="149" t="s">
        <v>249</v>
      </c>
      <c r="B16" s="689">
        <v>39</v>
      </c>
      <c r="C16" s="690"/>
      <c r="D16" s="690">
        <v>8</v>
      </c>
      <c r="E16" s="690"/>
      <c r="F16" s="690"/>
      <c r="G16" s="690"/>
      <c r="H16" s="690">
        <v>5</v>
      </c>
      <c r="I16" s="690">
        <v>1</v>
      </c>
      <c r="J16" s="690"/>
      <c r="K16" s="690"/>
      <c r="L16" s="690"/>
      <c r="M16" s="690">
        <v>1</v>
      </c>
      <c r="N16" s="690"/>
      <c r="O16" s="690">
        <v>1</v>
      </c>
      <c r="P16" s="690"/>
      <c r="Q16" s="690"/>
      <c r="R16" s="690"/>
      <c r="S16" s="690"/>
      <c r="T16" s="690"/>
      <c r="U16" s="690">
        <v>1</v>
      </c>
      <c r="V16" s="690"/>
      <c r="W16" s="690"/>
      <c r="X16" s="690">
        <v>1</v>
      </c>
      <c r="Y16" s="690"/>
      <c r="Z16" s="690"/>
      <c r="AA16" s="691">
        <v>0</v>
      </c>
      <c r="AB16" s="112" t="s">
        <v>304</v>
      </c>
      <c r="AC16" s="98"/>
      <c r="AD16" s="98"/>
      <c r="AE16" s="98"/>
      <c r="AF16" s="98"/>
      <c r="AG16" s="98"/>
      <c r="AH16" s="98"/>
      <c r="AI16" s="98"/>
      <c r="AJ16" s="98"/>
      <c r="AK16" s="98"/>
      <c r="AL16" s="98"/>
      <c r="AM16" s="98"/>
      <c r="AN16" s="98"/>
      <c r="AO16" s="98"/>
      <c r="AP16" s="98"/>
      <c r="AQ16" s="98"/>
      <c r="AR16" s="98"/>
      <c r="AS16" s="98"/>
      <c r="AT16" s="98"/>
      <c r="AU16" s="98"/>
      <c r="AV16" s="98"/>
      <c r="AW16" s="98"/>
      <c r="AX16" s="98"/>
      <c r="AY16" s="98"/>
      <c r="AZ16" s="98"/>
      <c r="BA16" s="98"/>
      <c r="BB16" s="98"/>
      <c r="BC16" s="98"/>
      <c r="BD16" s="98"/>
      <c r="BE16" s="98"/>
      <c r="BF16" s="98"/>
      <c r="BG16" s="98"/>
      <c r="BH16" s="98"/>
      <c r="BI16" s="98"/>
      <c r="BJ16" s="98"/>
      <c r="BK16" s="98"/>
      <c r="BL16" s="98"/>
      <c r="BM16" s="98"/>
      <c r="BN16" s="98"/>
      <c r="BO16" s="98"/>
      <c r="BP16" s="98"/>
      <c r="BQ16" s="98"/>
      <c r="BR16" s="98"/>
      <c r="BS16" s="98"/>
      <c r="BT16" s="98"/>
      <c r="BU16" s="98"/>
      <c r="BV16" s="98"/>
      <c r="BW16" s="98"/>
      <c r="BX16" s="98"/>
      <c r="BY16" s="98"/>
      <c r="BZ16" s="98"/>
      <c r="CA16" s="98"/>
      <c r="CB16" s="98"/>
      <c r="CC16" s="98"/>
      <c r="CD16" s="98"/>
      <c r="CE16" s="98"/>
      <c r="CF16" s="98"/>
      <c r="CG16" s="98"/>
      <c r="CH16" s="98"/>
      <c r="CI16" s="98"/>
      <c r="CJ16" s="98"/>
      <c r="CK16" s="98"/>
      <c r="CL16" s="98"/>
      <c r="CM16" s="98"/>
      <c r="CN16" s="98"/>
      <c r="CO16" s="98"/>
      <c r="CP16" s="98"/>
      <c r="CQ16" s="98"/>
      <c r="CR16" s="98"/>
      <c r="CS16" s="98"/>
      <c r="CT16" s="98"/>
      <c r="CU16" s="98"/>
      <c r="CV16" s="98"/>
      <c r="CW16" s="98"/>
      <c r="CX16" s="98"/>
      <c r="CY16" s="98"/>
      <c r="CZ16" s="98"/>
      <c r="DA16" s="98"/>
      <c r="DB16" s="98"/>
      <c r="DC16" s="98"/>
      <c r="DD16" s="98"/>
      <c r="DE16" s="98"/>
      <c r="DF16" s="98"/>
      <c r="DG16" s="98"/>
      <c r="DH16" s="98"/>
      <c r="DI16" s="98"/>
      <c r="DJ16" s="98"/>
      <c r="DK16" s="98"/>
      <c r="DL16" s="98"/>
      <c r="DM16" s="98"/>
      <c r="DN16" s="98"/>
      <c r="DO16" s="98"/>
      <c r="DP16" s="98"/>
      <c r="DQ16" s="98"/>
      <c r="DR16" s="98"/>
      <c r="DS16" s="98"/>
      <c r="DT16" s="98"/>
      <c r="DU16" s="98"/>
      <c r="DV16" s="98"/>
      <c r="DW16" s="98"/>
      <c r="DX16" s="98"/>
      <c r="DY16" s="98"/>
      <c r="DZ16" s="98"/>
      <c r="EA16" s="98"/>
      <c r="EB16" s="98"/>
      <c r="EC16" s="98"/>
      <c r="ED16" s="98"/>
      <c r="EE16" s="98"/>
      <c r="EF16" s="98"/>
      <c r="EG16" s="98"/>
      <c r="EH16" s="98"/>
      <c r="EI16" s="98"/>
      <c r="EJ16" s="98"/>
      <c r="EK16" s="98"/>
      <c r="EL16" s="98"/>
      <c r="EM16" s="98"/>
      <c r="EN16" s="98"/>
      <c r="EO16" s="98"/>
      <c r="EP16" s="98"/>
      <c r="EQ16" s="98"/>
      <c r="ER16" s="98"/>
      <c r="ES16" s="98"/>
      <c r="ET16" s="98"/>
      <c r="EU16" s="98"/>
      <c r="EV16" s="98"/>
      <c r="EW16" s="98"/>
      <c r="EX16" s="98"/>
      <c r="EY16" s="98"/>
      <c r="EZ16" s="98"/>
      <c r="FA16" s="98"/>
      <c r="FB16" s="98"/>
      <c r="FC16" s="98"/>
      <c r="FD16" s="98"/>
      <c r="FE16" s="98"/>
      <c r="FF16" s="98"/>
      <c r="FG16" s="98"/>
      <c r="FH16" s="98"/>
      <c r="FI16" s="98"/>
      <c r="FJ16" s="98"/>
      <c r="FK16" s="98"/>
      <c r="FL16" s="98"/>
      <c r="FM16" s="98"/>
      <c r="FN16" s="98"/>
      <c r="FO16" s="98"/>
      <c r="FP16" s="98"/>
      <c r="FQ16" s="98"/>
      <c r="FR16" s="98"/>
      <c r="FS16" s="98"/>
      <c r="FT16" s="98"/>
      <c r="FU16" s="98"/>
      <c r="FV16" s="98"/>
      <c r="FW16" s="98"/>
      <c r="FX16" s="98"/>
      <c r="FY16" s="98"/>
      <c r="FZ16" s="98"/>
      <c r="GA16" s="98"/>
      <c r="GB16" s="98"/>
      <c r="GC16" s="98"/>
      <c r="GD16" s="98"/>
      <c r="GE16" s="98"/>
      <c r="GF16" s="98"/>
      <c r="GG16" s="98"/>
      <c r="GH16" s="98"/>
      <c r="GI16" s="98"/>
      <c r="GJ16" s="98"/>
      <c r="GK16" s="98"/>
      <c r="GL16" s="98"/>
      <c r="GM16" s="98"/>
      <c r="GN16" s="98"/>
      <c r="GO16" s="98"/>
      <c r="GP16" s="98"/>
      <c r="GQ16" s="98"/>
      <c r="GR16" s="98"/>
      <c r="GS16" s="98"/>
      <c r="GT16" s="98"/>
      <c r="GU16" s="98"/>
      <c r="GV16" s="98"/>
      <c r="GW16" s="98"/>
      <c r="GX16" s="98"/>
      <c r="GY16" s="98"/>
      <c r="GZ16" s="98"/>
      <c r="HA16" s="98"/>
      <c r="HB16" s="98"/>
      <c r="HC16" s="98"/>
      <c r="HD16" s="98"/>
      <c r="HE16" s="98"/>
      <c r="HF16" s="98"/>
      <c r="HG16" s="98"/>
      <c r="HH16" s="98"/>
      <c r="HI16" s="98"/>
      <c r="HJ16" s="98"/>
      <c r="HK16" s="98"/>
      <c r="HL16" s="98"/>
      <c r="HM16" s="98"/>
      <c r="HN16" s="98"/>
      <c r="HO16" s="98"/>
      <c r="HP16" s="98"/>
      <c r="HQ16" s="98"/>
      <c r="HR16" s="98"/>
      <c r="HS16" s="98"/>
      <c r="HT16" s="98"/>
      <c r="HU16" s="98"/>
      <c r="HV16" s="98"/>
      <c r="HW16" s="98"/>
      <c r="HX16" s="98"/>
      <c r="HY16" s="98"/>
      <c r="HZ16" s="98"/>
      <c r="IA16" s="98"/>
      <c r="IB16" s="98"/>
      <c r="IC16" s="98"/>
      <c r="ID16" s="98"/>
      <c r="IE16" s="98"/>
      <c r="IF16" s="98"/>
      <c r="IG16" s="98"/>
      <c r="IH16" s="98"/>
      <c r="II16" s="98"/>
      <c r="IJ16" s="98"/>
      <c r="IK16" s="98"/>
      <c r="IL16" s="98"/>
      <c r="IM16" s="98"/>
      <c r="IN16" s="98"/>
      <c r="IO16" s="98"/>
      <c r="IP16" s="98"/>
      <c r="IQ16" s="98"/>
      <c r="IR16" s="98"/>
      <c r="IS16" s="98"/>
      <c r="IT16" s="98"/>
      <c r="IU16" s="98"/>
      <c r="IV16" s="98"/>
    </row>
    <row r="17" spans="1:256" s="282" customFormat="1" ht="19.5" customHeight="1">
      <c r="A17" s="667"/>
      <c r="B17" s="667"/>
      <c r="C17" s="667"/>
      <c r="D17" s="667"/>
      <c r="E17" s="667"/>
      <c r="F17" s="667"/>
      <c r="G17" s="667"/>
      <c r="H17" s="667"/>
      <c r="I17" s="667"/>
      <c r="J17" s="667"/>
      <c r="K17" s="667"/>
      <c r="L17" s="667"/>
      <c r="M17" s="667"/>
      <c r="N17" s="667"/>
      <c r="O17" s="667"/>
      <c r="P17" s="667"/>
      <c r="Q17" s="667"/>
      <c r="R17" s="667"/>
      <c r="S17" s="667"/>
      <c r="T17" s="667"/>
      <c r="U17" s="667"/>
      <c r="V17" s="667"/>
      <c r="W17" s="667"/>
      <c r="X17" s="667"/>
      <c r="Y17" s="667"/>
      <c r="Z17" s="667"/>
      <c r="AA17" s="667"/>
      <c r="AB17" s="667"/>
      <c r="AC17" s="667"/>
      <c r="AD17" s="667"/>
      <c r="AE17" s="667"/>
      <c r="AF17" s="667"/>
      <c r="AG17" s="667"/>
      <c r="AH17" s="667"/>
      <c r="AI17" s="667"/>
      <c r="AJ17" s="667"/>
      <c r="AK17" s="667"/>
      <c r="AL17" s="667"/>
      <c r="AM17" s="667"/>
      <c r="AN17" s="667"/>
      <c r="AO17" s="667"/>
      <c r="AP17" s="667"/>
      <c r="AQ17" s="667"/>
      <c r="AR17" s="667"/>
      <c r="AS17" s="667"/>
      <c r="AT17" s="667"/>
      <c r="AU17" s="667"/>
      <c r="AV17" s="667"/>
      <c r="AW17" s="667"/>
      <c r="AX17" s="667"/>
      <c r="AY17" s="667"/>
      <c r="AZ17" s="667"/>
      <c r="BA17" s="667"/>
      <c r="BB17" s="667"/>
      <c r="BC17" s="667"/>
      <c r="BD17" s="667"/>
      <c r="BE17" s="667"/>
      <c r="BF17" s="667"/>
      <c r="BG17" s="667"/>
      <c r="BH17" s="667"/>
      <c r="BI17" s="667"/>
      <c r="BJ17" s="667"/>
      <c r="BK17" s="667"/>
      <c r="BL17" s="667"/>
      <c r="BM17" s="667"/>
      <c r="BN17" s="667"/>
      <c r="BO17" s="667"/>
      <c r="BP17" s="667"/>
      <c r="BQ17" s="667"/>
      <c r="BR17" s="667"/>
      <c r="BS17" s="667"/>
      <c r="BT17" s="667"/>
      <c r="BU17" s="667"/>
      <c r="BV17" s="667"/>
      <c r="BW17" s="667"/>
      <c r="BX17" s="667"/>
      <c r="BY17" s="667"/>
      <c r="BZ17" s="667"/>
      <c r="CA17" s="667"/>
      <c r="CB17" s="667"/>
      <c r="CC17" s="667"/>
      <c r="CD17" s="667"/>
      <c r="CE17" s="667"/>
      <c r="CF17" s="667"/>
      <c r="CG17" s="667"/>
      <c r="CH17" s="667"/>
      <c r="CI17" s="667"/>
      <c r="CJ17" s="667"/>
      <c r="CK17" s="667"/>
      <c r="CL17" s="667"/>
      <c r="CM17" s="667"/>
      <c r="CN17" s="667"/>
      <c r="CO17" s="667"/>
      <c r="CP17" s="667"/>
      <c r="CQ17" s="667"/>
      <c r="CR17" s="667"/>
      <c r="CS17" s="667"/>
      <c r="CT17" s="667"/>
      <c r="CU17" s="667"/>
      <c r="CV17" s="667"/>
      <c r="CW17" s="667"/>
      <c r="CX17" s="667"/>
      <c r="CY17" s="667"/>
      <c r="CZ17" s="667"/>
      <c r="DA17" s="667"/>
      <c r="DB17" s="667"/>
      <c r="DC17" s="667"/>
      <c r="DD17" s="667"/>
      <c r="DE17" s="667"/>
      <c r="DF17" s="667"/>
      <c r="DG17" s="667"/>
      <c r="DH17" s="667"/>
      <c r="DI17" s="667"/>
      <c r="DJ17" s="667"/>
      <c r="DK17" s="667"/>
      <c r="DL17" s="667"/>
      <c r="DM17" s="667"/>
      <c r="DN17" s="667"/>
      <c r="DO17" s="667"/>
      <c r="DP17" s="667"/>
      <c r="DQ17" s="667"/>
      <c r="DR17" s="667"/>
      <c r="DS17" s="667"/>
      <c r="DT17" s="667"/>
      <c r="DU17" s="667"/>
      <c r="DV17" s="667"/>
      <c r="DW17" s="667"/>
      <c r="DX17" s="667"/>
      <c r="DY17" s="667"/>
      <c r="DZ17" s="667"/>
      <c r="EA17" s="667"/>
      <c r="EB17" s="667"/>
      <c r="EC17" s="667"/>
      <c r="ED17" s="667"/>
      <c r="EE17" s="667"/>
      <c r="EF17" s="667"/>
      <c r="EG17" s="667"/>
      <c r="EH17" s="667"/>
      <c r="EI17" s="667"/>
      <c r="EJ17" s="667"/>
      <c r="EK17" s="667"/>
      <c r="EL17" s="667"/>
      <c r="EM17" s="667"/>
      <c r="EN17" s="667"/>
      <c r="EO17" s="667"/>
      <c r="EP17" s="667"/>
      <c r="EQ17" s="667"/>
      <c r="ER17" s="667"/>
      <c r="ES17" s="667"/>
      <c r="ET17" s="667"/>
      <c r="EU17" s="667"/>
      <c r="EV17" s="667"/>
      <c r="EW17" s="667"/>
      <c r="EX17" s="667"/>
      <c r="EY17" s="667"/>
      <c r="EZ17" s="667"/>
      <c r="FA17" s="667"/>
      <c r="FB17" s="667"/>
      <c r="FC17" s="667"/>
      <c r="FD17" s="667"/>
      <c r="FE17" s="667"/>
      <c r="FF17" s="667"/>
      <c r="FG17" s="667"/>
      <c r="FH17" s="667"/>
      <c r="FI17" s="667"/>
      <c r="FJ17" s="667"/>
      <c r="FK17" s="667"/>
      <c r="FL17" s="667"/>
      <c r="FM17" s="667"/>
      <c r="FN17" s="667"/>
      <c r="FO17" s="667"/>
      <c r="FP17" s="667"/>
      <c r="FQ17" s="667"/>
      <c r="FR17" s="667"/>
      <c r="FS17" s="667"/>
      <c r="FT17" s="667"/>
      <c r="FU17" s="667"/>
      <c r="FV17" s="667"/>
      <c r="FW17" s="667"/>
      <c r="FX17" s="667"/>
      <c r="FY17" s="667"/>
      <c r="FZ17" s="667"/>
      <c r="GA17" s="667"/>
      <c r="GB17" s="667"/>
      <c r="GC17" s="667"/>
      <c r="GD17" s="667"/>
      <c r="GE17" s="667"/>
      <c r="GF17" s="667"/>
      <c r="GG17" s="667"/>
      <c r="GH17" s="667"/>
      <c r="GI17" s="667"/>
      <c r="GJ17" s="667"/>
      <c r="GK17" s="667"/>
      <c r="GL17" s="667"/>
      <c r="GM17" s="667"/>
      <c r="GN17" s="667"/>
      <c r="GO17" s="667"/>
      <c r="GP17" s="667"/>
      <c r="GQ17" s="667"/>
      <c r="GR17" s="667"/>
      <c r="GS17" s="667"/>
      <c r="GT17" s="667"/>
      <c r="GU17" s="667"/>
      <c r="GV17" s="667"/>
      <c r="GW17" s="667"/>
      <c r="GX17" s="667"/>
      <c r="GY17" s="667"/>
      <c r="GZ17" s="667"/>
      <c r="HA17" s="667"/>
      <c r="HB17" s="667"/>
      <c r="HC17" s="667"/>
      <c r="HD17" s="667"/>
      <c r="HE17" s="667"/>
      <c r="HF17" s="667"/>
      <c r="HG17" s="667"/>
      <c r="HH17" s="667"/>
      <c r="HI17" s="667"/>
      <c r="HJ17" s="667"/>
      <c r="HK17" s="667"/>
      <c r="HL17" s="667"/>
      <c r="HM17" s="667"/>
      <c r="HN17" s="667"/>
      <c r="HO17" s="667"/>
      <c r="HP17" s="667"/>
      <c r="HQ17" s="667"/>
      <c r="HR17" s="667"/>
      <c r="HS17" s="667"/>
      <c r="HT17" s="667"/>
      <c r="HU17" s="667"/>
      <c r="HV17" s="667"/>
      <c r="HW17" s="667"/>
      <c r="HX17" s="667"/>
      <c r="HY17" s="667"/>
      <c r="HZ17" s="667"/>
      <c r="IA17" s="667"/>
      <c r="IB17" s="667"/>
      <c r="IC17" s="667"/>
      <c r="ID17" s="667"/>
      <c r="IE17" s="667"/>
      <c r="IF17" s="667"/>
      <c r="IG17" s="667"/>
      <c r="IH17" s="667"/>
      <c r="II17" s="667"/>
      <c r="IJ17" s="667"/>
      <c r="IK17" s="667"/>
      <c r="IL17" s="667"/>
      <c r="IM17" s="667"/>
      <c r="IN17" s="667"/>
      <c r="IO17" s="667"/>
      <c r="IP17" s="667"/>
      <c r="IQ17" s="667"/>
      <c r="IR17" s="667"/>
      <c r="IS17" s="667"/>
      <c r="IT17" s="667"/>
      <c r="IU17" s="667"/>
      <c r="IV17" s="667"/>
    </row>
    <row r="18" spans="1:256" s="282" customFormat="1" ht="19.5" customHeight="1">
      <c r="A18" s="692"/>
      <c r="B18" s="934" t="s">
        <v>375</v>
      </c>
      <c r="C18" s="935"/>
      <c r="D18" s="693" t="s">
        <v>376</v>
      </c>
      <c r="E18" s="693" t="s">
        <v>377</v>
      </c>
      <c r="F18" s="693" t="s">
        <v>378</v>
      </c>
      <c r="G18" s="936" t="s">
        <v>379</v>
      </c>
      <c r="H18" s="935"/>
      <c r="I18" s="693" t="s">
        <v>380</v>
      </c>
      <c r="J18" s="693" t="s">
        <v>391</v>
      </c>
      <c r="K18" s="693" t="s">
        <v>392</v>
      </c>
      <c r="L18" s="693" t="s">
        <v>951</v>
      </c>
      <c r="M18" s="693" t="s">
        <v>393</v>
      </c>
      <c r="N18" s="693" t="s">
        <v>394</v>
      </c>
      <c r="O18" s="937" t="s">
        <v>952</v>
      </c>
      <c r="P18" s="937" t="s">
        <v>953</v>
      </c>
      <c r="Q18" s="693" t="s">
        <v>395</v>
      </c>
      <c r="R18" s="693" t="s">
        <v>396</v>
      </c>
      <c r="S18" s="693" t="s">
        <v>397</v>
      </c>
      <c r="T18" s="936" t="s">
        <v>398</v>
      </c>
      <c r="U18" s="940"/>
      <c r="V18" s="940"/>
      <c r="W18" s="935"/>
      <c r="X18" s="936" t="s">
        <v>954</v>
      </c>
      <c r="Y18" s="940"/>
      <c r="Z18" s="935"/>
      <c r="AA18" s="936" t="s">
        <v>399</v>
      </c>
      <c r="AB18" s="947"/>
      <c r="AC18" s="692"/>
      <c r="AD18" s="667"/>
      <c r="AE18" s="667"/>
      <c r="AF18" s="667"/>
      <c r="AG18" s="667"/>
      <c r="AH18" s="667"/>
      <c r="AI18" s="667"/>
      <c r="AJ18" s="667"/>
      <c r="AK18" s="667"/>
      <c r="AL18" s="667"/>
      <c r="AM18" s="667"/>
      <c r="AN18" s="667"/>
      <c r="AO18" s="667"/>
      <c r="AP18" s="667"/>
      <c r="AQ18" s="667"/>
      <c r="AR18" s="667"/>
      <c r="AS18" s="667"/>
      <c r="AT18" s="667"/>
      <c r="AU18" s="667"/>
      <c r="AV18" s="667"/>
      <c r="AW18" s="667"/>
      <c r="AX18" s="667"/>
      <c r="AY18" s="667"/>
      <c r="AZ18" s="667"/>
      <c r="BA18" s="667"/>
      <c r="BB18" s="667"/>
      <c r="BC18" s="667"/>
      <c r="BD18" s="667"/>
      <c r="BE18" s="667"/>
      <c r="BF18" s="667"/>
      <c r="BG18" s="667"/>
      <c r="BH18" s="667"/>
      <c r="BI18" s="667"/>
      <c r="BJ18" s="667"/>
      <c r="BK18" s="667"/>
      <c r="BL18" s="667"/>
      <c r="BM18" s="667"/>
      <c r="BN18" s="667"/>
      <c r="BO18" s="667"/>
      <c r="BP18" s="667"/>
      <c r="BQ18" s="667"/>
      <c r="BR18" s="667"/>
      <c r="BS18" s="667"/>
      <c r="BT18" s="667"/>
      <c r="BU18" s="667"/>
      <c r="BV18" s="667"/>
      <c r="BW18" s="667"/>
      <c r="BX18" s="667"/>
      <c r="BY18" s="667"/>
      <c r="BZ18" s="667"/>
      <c r="CA18" s="667"/>
      <c r="CB18" s="667"/>
      <c r="CC18" s="667"/>
      <c r="CD18" s="667"/>
      <c r="CE18" s="667"/>
      <c r="CF18" s="667"/>
      <c r="CG18" s="667"/>
      <c r="CH18" s="667"/>
      <c r="CI18" s="667"/>
      <c r="CJ18" s="667"/>
      <c r="CK18" s="667"/>
      <c r="CL18" s="667"/>
      <c r="CM18" s="667"/>
      <c r="CN18" s="667"/>
      <c r="CO18" s="667"/>
      <c r="CP18" s="667"/>
      <c r="CQ18" s="667"/>
      <c r="CR18" s="667"/>
      <c r="CS18" s="667"/>
      <c r="CT18" s="667"/>
      <c r="CU18" s="667"/>
      <c r="CV18" s="667"/>
      <c r="CW18" s="667"/>
      <c r="CX18" s="667"/>
      <c r="CY18" s="667"/>
      <c r="CZ18" s="667"/>
      <c r="DA18" s="667"/>
      <c r="DB18" s="667"/>
      <c r="DC18" s="667"/>
      <c r="DD18" s="667"/>
      <c r="DE18" s="667"/>
      <c r="DF18" s="667"/>
      <c r="DG18" s="667"/>
      <c r="DH18" s="667"/>
      <c r="DI18" s="667"/>
      <c r="DJ18" s="667"/>
      <c r="DK18" s="667"/>
      <c r="DL18" s="667"/>
      <c r="DM18" s="667"/>
      <c r="DN18" s="667"/>
      <c r="DO18" s="667"/>
      <c r="DP18" s="667"/>
      <c r="DQ18" s="667"/>
      <c r="DR18" s="667"/>
      <c r="DS18" s="667"/>
      <c r="DT18" s="667"/>
      <c r="DU18" s="667"/>
      <c r="DV18" s="667"/>
      <c r="DW18" s="667"/>
      <c r="DX18" s="667"/>
      <c r="DY18" s="667"/>
      <c r="DZ18" s="667"/>
      <c r="EA18" s="667"/>
      <c r="EB18" s="667"/>
      <c r="EC18" s="667"/>
      <c r="ED18" s="667"/>
      <c r="EE18" s="667"/>
      <c r="EF18" s="667"/>
      <c r="EG18" s="667"/>
      <c r="EH18" s="667"/>
      <c r="EI18" s="667"/>
      <c r="EJ18" s="667"/>
      <c r="EK18" s="667"/>
      <c r="EL18" s="667"/>
      <c r="EM18" s="667"/>
      <c r="EN18" s="667"/>
      <c r="EO18" s="667"/>
      <c r="EP18" s="667"/>
      <c r="EQ18" s="667"/>
      <c r="ER18" s="667"/>
      <c r="ES18" s="667"/>
      <c r="ET18" s="667"/>
      <c r="EU18" s="667"/>
      <c r="EV18" s="667"/>
      <c r="EW18" s="667"/>
      <c r="EX18" s="667"/>
      <c r="EY18" s="667"/>
      <c r="EZ18" s="667"/>
      <c r="FA18" s="667"/>
      <c r="FB18" s="667"/>
      <c r="FC18" s="667"/>
      <c r="FD18" s="667"/>
      <c r="FE18" s="667"/>
      <c r="FF18" s="667"/>
      <c r="FG18" s="667"/>
      <c r="FH18" s="667"/>
      <c r="FI18" s="667"/>
      <c r="FJ18" s="667"/>
      <c r="FK18" s="667"/>
      <c r="FL18" s="667"/>
      <c r="FM18" s="667"/>
      <c r="FN18" s="667"/>
      <c r="FO18" s="667"/>
      <c r="FP18" s="667"/>
      <c r="FQ18" s="667"/>
      <c r="FR18" s="667"/>
      <c r="FS18" s="667"/>
      <c r="FT18" s="667"/>
      <c r="FU18" s="667"/>
      <c r="FV18" s="667"/>
      <c r="FW18" s="667"/>
      <c r="FX18" s="667"/>
      <c r="FY18" s="667"/>
      <c r="FZ18" s="667"/>
      <c r="GA18" s="667"/>
      <c r="GB18" s="667"/>
      <c r="GC18" s="667"/>
      <c r="GD18" s="667"/>
      <c r="GE18" s="667"/>
      <c r="GF18" s="667"/>
      <c r="GG18" s="667"/>
      <c r="GH18" s="667"/>
      <c r="GI18" s="667"/>
      <c r="GJ18" s="667"/>
      <c r="GK18" s="667"/>
      <c r="GL18" s="667"/>
      <c r="GM18" s="667"/>
      <c r="GN18" s="667"/>
      <c r="GO18" s="667"/>
      <c r="GP18" s="667"/>
      <c r="GQ18" s="667"/>
      <c r="GR18" s="667"/>
      <c r="GS18" s="667"/>
      <c r="GT18" s="667"/>
      <c r="GU18" s="667"/>
      <c r="GV18" s="667"/>
      <c r="GW18" s="667"/>
      <c r="GX18" s="667"/>
      <c r="GY18" s="667"/>
      <c r="GZ18" s="667"/>
      <c r="HA18" s="667"/>
      <c r="HB18" s="667"/>
      <c r="HC18" s="667"/>
      <c r="HD18" s="667"/>
      <c r="HE18" s="667"/>
      <c r="HF18" s="667"/>
      <c r="HG18" s="667"/>
      <c r="HH18" s="667"/>
      <c r="HI18" s="667"/>
      <c r="HJ18" s="667"/>
      <c r="HK18" s="667"/>
      <c r="HL18" s="667"/>
      <c r="HM18" s="667"/>
      <c r="HN18" s="667"/>
      <c r="HO18" s="667"/>
      <c r="HP18" s="667"/>
      <c r="HQ18" s="667"/>
      <c r="HR18" s="667"/>
      <c r="HS18" s="667"/>
      <c r="HT18" s="667"/>
      <c r="HU18" s="667"/>
      <c r="HV18" s="667"/>
      <c r="HW18" s="667"/>
      <c r="HX18" s="667"/>
      <c r="HY18" s="667"/>
      <c r="HZ18" s="667"/>
      <c r="IA18" s="667"/>
      <c r="IB18" s="667"/>
      <c r="IC18" s="667"/>
      <c r="ID18" s="667"/>
      <c r="IE18" s="667"/>
      <c r="IF18" s="667"/>
      <c r="IG18" s="667"/>
      <c r="IH18" s="667"/>
      <c r="II18" s="667"/>
      <c r="IJ18" s="667"/>
      <c r="IK18" s="667"/>
      <c r="IL18" s="667"/>
      <c r="IM18" s="667"/>
      <c r="IN18" s="667"/>
      <c r="IO18" s="667"/>
      <c r="IP18" s="667"/>
      <c r="IQ18" s="667"/>
      <c r="IR18" s="667"/>
      <c r="IS18" s="667"/>
      <c r="IT18" s="667"/>
      <c r="IU18" s="667"/>
      <c r="IV18" s="667"/>
    </row>
    <row r="19" spans="1:256" s="282" customFormat="1" ht="19.5" customHeight="1">
      <c r="A19" s="694" t="s">
        <v>137</v>
      </c>
      <c r="B19" s="948" t="s">
        <v>400</v>
      </c>
      <c r="C19" s="943"/>
      <c r="D19" s="669"/>
      <c r="E19" s="695" t="s">
        <v>955</v>
      </c>
      <c r="F19" s="695" t="s">
        <v>401</v>
      </c>
      <c r="G19" s="949" t="s">
        <v>402</v>
      </c>
      <c r="H19" s="950"/>
      <c r="I19" s="669"/>
      <c r="J19" s="669"/>
      <c r="K19" s="669"/>
      <c r="L19" s="695" t="s">
        <v>956</v>
      </c>
      <c r="M19" s="695" t="s">
        <v>403</v>
      </c>
      <c r="N19" s="669"/>
      <c r="O19" s="938"/>
      <c r="P19" s="938"/>
      <c r="Q19" s="669"/>
      <c r="R19" s="695"/>
      <c r="S19" s="695"/>
      <c r="T19" s="949" t="s">
        <v>404</v>
      </c>
      <c r="U19" s="951"/>
      <c r="V19" s="951"/>
      <c r="W19" s="950"/>
      <c r="X19" s="941" t="s">
        <v>957</v>
      </c>
      <c r="Y19" s="942"/>
      <c r="Z19" s="943"/>
      <c r="AA19" s="949" t="s">
        <v>405</v>
      </c>
      <c r="AB19" s="952"/>
      <c r="AC19" s="694" t="s">
        <v>34</v>
      </c>
      <c r="AD19" s="667"/>
      <c r="AE19" s="667"/>
      <c r="AF19" s="667"/>
      <c r="AG19" s="667"/>
      <c r="AH19" s="667"/>
      <c r="AI19" s="667"/>
      <c r="AJ19" s="667"/>
      <c r="AK19" s="667"/>
      <c r="AL19" s="667"/>
      <c r="AM19" s="667"/>
      <c r="AN19" s="667"/>
      <c r="AO19" s="667"/>
      <c r="AP19" s="667"/>
      <c r="AQ19" s="667"/>
      <c r="AR19" s="667"/>
      <c r="AS19" s="667"/>
      <c r="AT19" s="667"/>
      <c r="AU19" s="667"/>
      <c r="AV19" s="667"/>
      <c r="AW19" s="667"/>
      <c r="AX19" s="667"/>
      <c r="AY19" s="667"/>
      <c r="AZ19" s="667"/>
      <c r="BA19" s="667"/>
      <c r="BB19" s="667"/>
      <c r="BC19" s="667"/>
      <c r="BD19" s="667"/>
      <c r="BE19" s="667"/>
      <c r="BF19" s="667"/>
      <c r="BG19" s="667"/>
      <c r="BH19" s="667"/>
      <c r="BI19" s="667"/>
      <c r="BJ19" s="667"/>
      <c r="BK19" s="667"/>
      <c r="BL19" s="667"/>
      <c r="BM19" s="667"/>
      <c r="BN19" s="667"/>
      <c r="BO19" s="667"/>
      <c r="BP19" s="667"/>
      <c r="BQ19" s="667"/>
      <c r="BR19" s="667"/>
      <c r="BS19" s="667"/>
      <c r="BT19" s="667"/>
      <c r="BU19" s="667"/>
      <c r="BV19" s="667"/>
      <c r="BW19" s="667"/>
      <c r="BX19" s="667"/>
      <c r="BY19" s="667"/>
      <c r="BZ19" s="667"/>
      <c r="CA19" s="667"/>
      <c r="CB19" s="667"/>
      <c r="CC19" s="667"/>
      <c r="CD19" s="667"/>
      <c r="CE19" s="667"/>
      <c r="CF19" s="667"/>
      <c r="CG19" s="667"/>
      <c r="CH19" s="667"/>
      <c r="CI19" s="667"/>
      <c r="CJ19" s="667"/>
      <c r="CK19" s="667"/>
      <c r="CL19" s="667"/>
      <c r="CM19" s="667"/>
      <c r="CN19" s="667"/>
      <c r="CO19" s="667"/>
      <c r="CP19" s="667"/>
      <c r="CQ19" s="667"/>
      <c r="CR19" s="667"/>
      <c r="CS19" s="667"/>
      <c r="CT19" s="667"/>
      <c r="CU19" s="667"/>
      <c r="CV19" s="667"/>
      <c r="CW19" s="667"/>
      <c r="CX19" s="667"/>
      <c r="CY19" s="667"/>
      <c r="CZ19" s="667"/>
      <c r="DA19" s="667"/>
      <c r="DB19" s="667"/>
      <c r="DC19" s="667"/>
      <c r="DD19" s="667"/>
      <c r="DE19" s="667"/>
      <c r="DF19" s="667"/>
      <c r="DG19" s="667"/>
      <c r="DH19" s="667"/>
      <c r="DI19" s="667"/>
      <c r="DJ19" s="667"/>
      <c r="DK19" s="667"/>
      <c r="DL19" s="667"/>
      <c r="DM19" s="667"/>
      <c r="DN19" s="667"/>
      <c r="DO19" s="667"/>
      <c r="DP19" s="667"/>
      <c r="DQ19" s="667"/>
      <c r="DR19" s="667"/>
      <c r="DS19" s="667"/>
      <c r="DT19" s="667"/>
      <c r="DU19" s="667"/>
      <c r="DV19" s="667"/>
      <c r="DW19" s="667"/>
      <c r="DX19" s="667"/>
      <c r="DY19" s="667"/>
      <c r="DZ19" s="667"/>
      <c r="EA19" s="667"/>
      <c r="EB19" s="667"/>
      <c r="EC19" s="667"/>
      <c r="ED19" s="667"/>
      <c r="EE19" s="667"/>
      <c r="EF19" s="667"/>
      <c r="EG19" s="667"/>
      <c r="EH19" s="667"/>
      <c r="EI19" s="667"/>
      <c r="EJ19" s="667"/>
      <c r="EK19" s="667"/>
      <c r="EL19" s="667"/>
      <c r="EM19" s="667"/>
      <c r="EN19" s="667"/>
      <c r="EO19" s="667"/>
      <c r="EP19" s="667"/>
      <c r="EQ19" s="667"/>
      <c r="ER19" s="667"/>
      <c r="ES19" s="667"/>
      <c r="ET19" s="667"/>
      <c r="EU19" s="667"/>
      <c r="EV19" s="667"/>
      <c r="EW19" s="667"/>
      <c r="EX19" s="667"/>
      <c r="EY19" s="667"/>
      <c r="EZ19" s="667"/>
      <c r="FA19" s="667"/>
      <c r="FB19" s="667"/>
      <c r="FC19" s="667"/>
      <c r="FD19" s="667"/>
      <c r="FE19" s="667"/>
      <c r="FF19" s="667"/>
      <c r="FG19" s="667"/>
      <c r="FH19" s="667"/>
      <c r="FI19" s="667"/>
      <c r="FJ19" s="667"/>
      <c r="FK19" s="667"/>
      <c r="FL19" s="667"/>
      <c r="FM19" s="667"/>
      <c r="FN19" s="667"/>
      <c r="FO19" s="667"/>
      <c r="FP19" s="667"/>
      <c r="FQ19" s="667"/>
      <c r="FR19" s="667"/>
      <c r="FS19" s="667"/>
      <c r="FT19" s="667"/>
      <c r="FU19" s="667"/>
      <c r="FV19" s="667"/>
      <c r="FW19" s="667"/>
      <c r="FX19" s="667"/>
      <c r="FY19" s="667"/>
      <c r="FZ19" s="667"/>
      <c r="GA19" s="667"/>
      <c r="GB19" s="667"/>
      <c r="GC19" s="667"/>
      <c r="GD19" s="667"/>
      <c r="GE19" s="667"/>
      <c r="GF19" s="667"/>
      <c r="GG19" s="667"/>
      <c r="GH19" s="667"/>
      <c r="GI19" s="667"/>
      <c r="GJ19" s="667"/>
      <c r="GK19" s="667"/>
      <c r="GL19" s="667"/>
      <c r="GM19" s="667"/>
      <c r="GN19" s="667"/>
      <c r="GO19" s="667"/>
      <c r="GP19" s="667"/>
      <c r="GQ19" s="667"/>
      <c r="GR19" s="667"/>
      <c r="GS19" s="667"/>
      <c r="GT19" s="667"/>
      <c r="GU19" s="667"/>
      <c r="GV19" s="667"/>
      <c r="GW19" s="667"/>
      <c r="GX19" s="667"/>
      <c r="GY19" s="667"/>
      <c r="GZ19" s="667"/>
      <c r="HA19" s="667"/>
      <c r="HB19" s="667"/>
      <c r="HC19" s="667"/>
      <c r="HD19" s="667"/>
      <c r="HE19" s="667"/>
      <c r="HF19" s="667"/>
      <c r="HG19" s="667"/>
      <c r="HH19" s="667"/>
      <c r="HI19" s="667"/>
      <c r="HJ19" s="667"/>
      <c r="HK19" s="667"/>
      <c r="HL19" s="667"/>
      <c r="HM19" s="667"/>
      <c r="HN19" s="667"/>
      <c r="HO19" s="667"/>
      <c r="HP19" s="667"/>
      <c r="HQ19" s="667"/>
      <c r="HR19" s="667"/>
      <c r="HS19" s="667"/>
      <c r="HT19" s="667"/>
      <c r="HU19" s="667"/>
      <c r="HV19" s="667"/>
      <c r="HW19" s="667"/>
      <c r="HX19" s="667"/>
      <c r="HY19" s="667"/>
      <c r="HZ19" s="667"/>
      <c r="IA19" s="667"/>
      <c r="IB19" s="667"/>
      <c r="IC19" s="667"/>
      <c r="ID19" s="667"/>
      <c r="IE19" s="667"/>
      <c r="IF19" s="667"/>
      <c r="IG19" s="667"/>
      <c r="IH19" s="667"/>
      <c r="II19" s="667"/>
      <c r="IJ19" s="667"/>
      <c r="IK19" s="667"/>
      <c r="IL19" s="667"/>
      <c r="IM19" s="667"/>
      <c r="IN19" s="667"/>
      <c r="IO19" s="667"/>
      <c r="IP19" s="667"/>
      <c r="IQ19" s="667"/>
      <c r="IR19" s="667"/>
      <c r="IS19" s="667"/>
      <c r="IT19" s="667"/>
      <c r="IU19" s="667"/>
      <c r="IV19" s="667"/>
    </row>
    <row r="20" spans="1:256" s="282" customFormat="1" ht="19.5" customHeight="1">
      <c r="A20" s="694"/>
      <c r="B20" s="658" t="s">
        <v>406</v>
      </c>
      <c r="C20" s="659" t="s">
        <v>407</v>
      </c>
      <c r="D20" s="669" t="s">
        <v>152</v>
      </c>
      <c r="E20" s="695" t="s">
        <v>152</v>
      </c>
      <c r="F20" s="669"/>
      <c r="G20" s="659" t="s">
        <v>408</v>
      </c>
      <c r="H20" s="659" t="s">
        <v>409</v>
      </c>
      <c r="I20" s="673"/>
      <c r="J20" s="673"/>
      <c r="K20" s="673"/>
      <c r="L20" s="695" t="s">
        <v>152</v>
      </c>
      <c r="M20" s="673"/>
      <c r="N20" s="673"/>
      <c r="O20" s="938"/>
      <c r="P20" s="938"/>
      <c r="Q20" s="673"/>
      <c r="R20" s="673"/>
      <c r="S20" s="673"/>
      <c r="T20" s="941" t="s">
        <v>410</v>
      </c>
      <c r="U20" s="942"/>
      <c r="V20" s="942"/>
      <c r="W20" s="943"/>
      <c r="X20" s="941" t="s">
        <v>411</v>
      </c>
      <c r="Y20" s="942"/>
      <c r="Z20" s="943"/>
      <c r="AA20" s="941" t="s">
        <v>412</v>
      </c>
      <c r="AB20" s="944"/>
      <c r="AC20" s="694"/>
      <c r="AD20" s="667"/>
      <c r="AE20" s="667"/>
      <c r="AF20" s="667"/>
      <c r="AG20" s="667"/>
      <c r="AH20" s="667"/>
      <c r="AI20" s="667"/>
      <c r="AJ20" s="667"/>
      <c r="AK20" s="667"/>
      <c r="AL20" s="667"/>
      <c r="AM20" s="667"/>
      <c r="AN20" s="667"/>
      <c r="AO20" s="667"/>
      <c r="AP20" s="667"/>
      <c r="AQ20" s="667"/>
      <c r="AR20" s="667"/>
      <c r="AS20" s="667"/>
      <c r="AT20" s="667"/>
      <c r="AU20" s="667"/>
      <c r="AV20" s="667"/>
      <c r="AW20" s="667"/>
      <c r="AX20" s="667"/>
      <c r="AY20" s="667"/>
      <c r="AZ20" s="667"/>
      <c r="BA20" s="667"/>
      <c r="BB20" s="667"/>
      <c r="BC20" s="667"/>
      <c r="BD20" s="667"/>
      <c r="BE20" s="667"/>
      <c r="BF20" s="667"/>
      <c r="BG20" s="667"/>
      <c r="BH20" s="667"/>
      <c r="BI20" s="667"/>
      <c r="BJ20" s="667"/>
      <c r="BK20" s="667"/>
      <c r="BL20" s="667"/>
      <c r="BM20" s="667"/>
      <c r="BN20" s="667"/>
      <c r="BO20" s="667"/>
      <c r="BP20" s="667"/>
      <c r="BQ20" s="667"/>
      <c r="BR20" s="667"/>
      <c r="BS20" s="667"/>
      <c r="BT20" s="667"/>
      <c r="BU20" s="667"/>
      <c r="BV20" s="667"/>
      <c r="BW20" s="667"/>
      <c r="BX20" s="667"/>
      <c r="BY20" s="667"/>
      <c r="BZ20" s="667"/>
      <c r="CA20" s="667"/>
      <c r="CB20" s="667"/>
      <c r="CC20" s="667"/>
      <c r="CD20" s="667"/>
      <c r="CE20" s="667"/>
      <c r="CF20" s="667"/>
      <c r="CG20" s="667"/>
      <c r="CH20" s="667"/>
      <c r="CI20" s="667"/>
      <c r="CJ20" s="667"/>
      <c r="CK20" s="667"/>
      <c r="CL20" s="667"/>
      <c r="CM20" s="667"/>
      <c r="CN20" s="667"/>
      <c r="CO20" s="667"/>
      <c r="CP20" s="667"/>
      <c r="CQ20" s="667"/>
      <c r="CR20" s="667"/>
      <c r="CS20" s="667"/>
      <c r="CT20" s="667"/>
      <c r="CU20" s="667"/>
      <c r="CV20" s="667"/>
      <c r="CW20" s="667"/>
      <c r="CX20" s="667"/>
      <c r="CY20" s="667"/>
      <c r="CZ20" s="667"/>
      <c r="DA20" s="667"/>
      <c r="DB20" s="667"/>
      <c r="DC20" s="667"/>
      <c r="DD20" s="667"/>
      <c r="DE20" s="667"/>
      <c r="DF20" s="667"/>
      <c r="DG20" s="667"/>
      <c r="DH20" s="667"/>
      <c r="DI20" s="667"/>
      <c r="DJ20" s="667"/>
      <c r="DK20" s="667"/>
      <c r="DL20" s="667"/>
      <c r="DM20" s="667"/>
      <c r="DN20" s="667"/>
      <c r="DO20" s="667"/>
      <c r="DP20" s="667"/>
      <c r="DQ20" s="667"/>
      <c r="DR20" s="667"/>
      <c r="DS20" s="667"/>
      <c r="DT20" s="667"/>
      <c r="DU20" s="667"/>
      <c r="DV20" s="667"/>
      <c r="DW20" s="667"/>
      <c r="DX20" s="667"/>
      <c r="DY20" s="667"/>
      <c r="DZ20" s="667"/>
      <c r="EA20" s="667"/>
      <c r="EB20" s="667"/>
      <c r="EC20" s="667"/>
      <c r="ED20" s="667"/>
      <c r="EE20" s="667"/>
      <c r="EF20" s="667"/>
      <c r="EG20" s="667"/>
      <c r="EH20" s="667"/>
      <c r="EI20" s="667"/>
      <c r="EJ20" s="667"/>
      <c r="EK20" s="667"/>
      <c r="EL20" s="667"/>
      <c r="EM20" s="667"/>
      <c r="EN20" s="667"/>
      <c r="EO20" s="667"/>
      <c r="EP20" s="667"/>
      <c r="EQ20" s="667"/>
      <c r="ER20" s="667"/>
      <c r="ES20" s="667"/>
      <c r="ET20" s="667"/>
      <c r="EU20" s="667"/>
      <c r="EV20" s="667"/>
      <c r="EW20" s="667"/>
      <c r="EX20" s="667"/>
      <c r="EY20" s="667"/>
      <c r="EZ20" s="667"/>
      <c r="FA20" s="667"/>
      <c r="FB20" s="667"/>
      <c r="FC20" s="667"/>
      <c r="FD20" s="667"/>
      <c r="FE20" s="667"/>
      <c r="FF20" s="667"/>
      <c r="FG20" s="667"/>
      <c r="FH20" s="667"/>
      <c r="FI20" s="667"/>
      <c r="FJ20" s="667"/>
      <c r="FK20" s="667"/>
      <c r="FL20" s="667"/>
      <c r="FM20" s="667"/>
      <c r="FN20" s="667"/>
      <c r="FO20" s="667"/>
      <c r="FP20" s="667"/>
      <c r="FQ20" s="667"/>
      <c r="FR20" s="667"/>
      <c r="FS20" s="667"/>
      <c r="FT20" s="667"/>
      <c r="FU20" s="667"/>
      <c r="FV20" s="667"/>
      <c r="FW20" s="667"/>
      <c r="FX20" s="667"/>
      <c r="FY20" s="667"/>
      <c r="FZ20" s="667"/>
      <c r="GA20" s="667"/>
      <c r="GB20" s="667"/>
      <c r="GC20" s="667"/>
      <c r="GD20" s="667"/>
      <c r="GE20" s="667"/>
      <c r="GF20" s="667"/>
      <c r="GG20" s="667"/>
      <c r="GH20" s="667"/>
      <c r="GI20" s="667"/>
      <c r="GJ20" s="667"/>
      <c r="GK20" s="667"/>
      <c r="GL20" s="667"/>
      <c r="GM20" s="667"/>
      <c r="GN20" s="667"/>
      <c r="GO20" s="667"/>
      <c r="GP20" s="667"/>
      <c r="GQ20" s="667"/>
      <c r="GR20" s="667"/>
      <c r="GS20" s="667"/>
      <c r="GT20" s="667"/>
      <c r="GU20" s="667"/>
      <c r="GV20" s="667"/>
      <c r="GW20" s="667"/>
      <c r="GX20" s="667"/>
      <c r="GY20" s="667"/>
      <c r="GZ20" s="667"/>
      <c r="HA20" s="667"/>
      <c r="HB20" s="667"/>
      <c r="HC20" s="667"/>
      <c r="HD20" s="667"/>
      <c r="HE20" s="667"/>
      <c r="HF20" s="667"/>
      <c r="HG20" s="667"/>
      <c r="HH20" s="667"/>
      <c r="HI20" s="667"/>
      <c r="HJ20" s="667"/>
      <c r="HK20" s="667"/>
      <c r="HL20" s="667"/>
      <c r="HM20" s="667"/>
      <c r="HN20" s="667"/>
      <c r="HO20" s="667"/>
      <c r="HP20" s="667"/>
      <c r="HQ20" s="667"/>
      <c r="HR20" s="667"/>
      <c r="HS20" s="667"/>
      <c r="HT20" s="667"/>
      <c r="HU20" s="667"/>
      <c r="HV20" s="667"/>
      <c r="HW20" s="667"/>
      <c r="HX20" s="667"/>
      <c r="HY20" s="667"/>
      <c r="HZ20" s="667"/>
      <c r="IA20" s="667"/>
      <c r="IB20" s="667"/>
      <c r="IC20" s="667"/>
      <c r="ID20" s="667"/>
      <c r="IE20" s="667"/>
      <c r="IF20" s="667"/>
      <c r="IG20" s="667"/>
      <c r="IH20" s="667"/>
      <c r="II20" s="667"/>
      <c r="IJ20" s="667"/>
      <c r="IK20" s="667"/>
      <c r="IL20" s="667"/>
      <c r="IM20" s="667"/>
      <c r="IN20" s="667"/>
      <c r="IO20" s="667"/>
      <c r="IP20" s="667"/>
      <c r="IQ20" s="667"/>
      <c r="IR20" s="667"/>
      <c r="IS20" s="667"/>
      <c r="IT20" s="667"/>
      <c r="IU20" s="667"/>
      <c r="IV20" s="667"/>
    </row>
    <row r="21" spans="1:256" s="282" customFormat="1" ht="19.5" customHeight="1">
      <c r="A21" s="694" t="s">
        <v>236</v>
      </c>
      <c r="B21" s="696" t="s">
        <v>413</v>
      </c>
      <c r="C21" s="695" t="s">
        <v>414</v>
      </c>
      <c r="D21" s="673"/>
      <c r="E21" s="673" t="s">
        <v>152</v>
      </c>
      <c r="F21" s="673"/>
      <c r="G21" s="695" t="s">
        <v>415</v>
      </c>
      <c r="H21" s="695" t="s">
        <v>416</v>
      </c>
      <c r="I21" s="669"/>
      <c r="J21" s="669"/>
      <c r="K21" s="669"/>
      <c r="L21" s="673"/>
      <c r="M21" s="673"/>
      <c r="N21" s="669"/>
      <c r="O21" s="938"/>
      <c r="P21" s="938"/>
      <c r="Q21" s="669"/>
      <c r="R21" s="695"/>
      <c r="S21" s="695"/>
      <c r="T21" s="697"/>
      <c r="U21" s="698"/>
      <c r="V21" s="698"/>
      <c r="W21" s="698"/>
      <c r="X21" s="697"/>
      <c r="Y21" s="698"/>
      <c r="Z21" s="699"/>
      <c r="AA21" s="945"/>
      <c r="AB21" s="946"/>
      <c r="AC21" s="700" t="s">
        <v>138</v>
      </c>
      <c r="AD21" s="667"/>
      <c r="AE21" s="667"/>
      <c r="AF21" s="667"/>
      <c r="AG21" s="667"/>
      <c r="AH21" s="667"/>
      <c r="AI21" s="667"/>
      <c r="AJ21" s="667"/>
      <c r="AK21" s="667"/>
      <c r="AL21" s="667"/>
      <c r="AM21" s="667"/>
      <c r="AN21" s="667"/>
      <c r="AO21" s="667"/>
      <c r="AP21" s="667"/>
      <c r="AQ21" s="667"/>
      <c r="AR21" s="667"/>
      <c r="AS21" s="667"/>
      <c r="AT21" s="667"/>
      <c r="AU21" s="667"/>
      <c r="AV21" s="667"/>
      <c r="AW21" s="667"/>
      <c r="AX21" s="667"/>
      <c r="AY21" s="667"/>
      <c r="AZ21" s="667"/>
      <c r="BA21" s="667"/>
      <c r="BB21" s="667"/>
      <c r="BC21" s="667"/>
      <c r="BD21" s="667"/>
      <c r="BE21" s="667"/>
      <c r="BF21" s="667"/>
      <c r="BG21" s="667"/>
      <c r="BH21" s="667"/>
      <c r="BI21" s="667"/>
      <c r="BJ21" s="667"/>
      <c r="BK21" s="667"/>
      <c r="BL21" s="667"/>
      <c r="BM21" s="667"/>
      <c r="BN21" s="667"/>
      <c r="BO21" s="667"/>
      <c r="BP21" s="667"/>
      <c r="BQ21" s="667"/>
      <c r="BR21" s="667"/>
      <c r="BS21" s="667"/>
      <c r="BT21" s="667"/>
      <c r="BU21" s="667"/>
      <c r="BV21" s="667"/>
      <c r="BW21" s="667"/>
      <c r="BX21" s="667"/>
      <c r="BY21" s="667"/>
      <c r="BZ21" s="667"/>
      <c r="CA21" s="667"/>
      <c r="CB21" s="667"/>
      <c r="CC21" s="667"/>
      <c r="CD21" s="667"/>
      <c r="CE21" s="667"/>
      <c r="CF21" s="667"/>
      <c r="CG21" s="667"/>
      <c r="CH21" s="667"/>
      <c r="CI21" s="667"/>
      <c r="CJ21" s="667"/>
      <c r="CK21" s="667"/>
      <c r="CL21" s="667"/>
      <c r="CM21" s="667"/>
      <c r="CN21" s="667"/>
      <c r="CO21" s="667"/>
      <c r="CP21" s="667"/>
      <c r="CQ21" s="667"/>
      <c r="CR21" s="667"/>
      <c r="CS21" s="667"/>
      <c r="CT21" s="667"/>
      <c r="CU21" s="667"/>
      <c r="CV21" s="667"/>
      <c r="CW21" s="667"/>
      <c r="CX21" s="667"/>
      <c r="CY21" s="667"/>
      <c r="CZ21" s="667"/>
      <c r="DA21" s="667"/>
      <c r="DB21" s="667"/>
      <c r="DC21" s="667"/>
      <c r="DD21" s="667"/>
      <c r="DE21" s="667"/>
      <c r="DF21" s="667"/>
      <c r="DG21" s="667"/>
      <c r="DH21" s="667"/>
      <c r="DI21" s="667"/>
      <c r="DJ21" s="667"/>
      <c r="DK21" s="667"/>
      <c r="DL21" s="667"/>
      <c r="DM21" s="667"/>
      <c r="DN21" s="667"/>
      <c r="DO21" s="667"/>
      <c r="DP21" s="667"/>
      <c r="DQ21" s="667"/>
      <c r="DR21" s="667"/>
      <c r="DS21" s="667"/>
      <c r="DT21" s="667"/>
      <c r="DU21" s="667"/>
      <c r="DV21" s="667"/>
      <c r="DW21" s="667"/>
      <c r="DX21" s="667"/>
      <c r="DY21" s="667"/>
      <c r="DZ21" s="667"/>
      <c r="EA21" s="667"/>
      <c r="EB21" s="667"/>
      <c r="EC21" s="667"/>
      <c r="ED21" s="667"/>
      <c r="EE21" s="667"/>
      <c r="EF21" s="667"/>
      <c r="EG21" s="667"/>
      <c r="EH21" s="667"/>
      <c r="EI21" s="667"/>
      <c r="EJ21" s="667"/>
      <c r="EK21" s="667"/>
      <c r="EL21" s="667"/>
      <c r="EM21" s="667"/>
      <c r="EN21" s="667"/>
      <c r="EO21" s="667"/>
      <c r="EP21" s="667"/>
      <c r="EQ21" s="667"/>
      <c r="ER21" s="667"/>
      <c r="ES21" s="667"/>
      <c r="ET21" s="667"/>
      <c r="EU21" s="667"/>
      <c r="EV21" s="667"/>
      <c r="EW21" s="667"/>
      <c r="EX21" s="667"/>
      <c r="EY21" s="667"/>
      <c r="EZ21" s="667"/>
      <c r="FA21" s="667"/>
      <c r="FB21" s="667"/>
      <c r="FC21" s="667"/>
      <c r="FD21" s="667"/>
      <c r="FE21" s="667"/>
      <c r="FF21" s="667"/>
      <c r="FG21" s="667"/>
      <c r="FH21" s="667"/>
      <c r="FI21" s="667"/>
      <c r="FJ21" s="667"/>
      <c r="FK21" s="667"/>
      <c r="FL21" s="667"/>
      <c r="FM21" s="667"/>
      <c r="FN21" s="667"/>
      <c r="FO21" s="667"/>
      <c r="FP21" s="667"/>
      <c r="FQ21" s="667"/>
      <c r="FR21" s="667"/>
      <c r="FS21" s="667"/>
      <c r="FT21" s="667"/>
      <c r="FU21" s="667"/>
      <c r="FV21" s="667"/>
      <c r="FW21" s="667"/>
      <c r="FX21" s="667"/>
      <c r="FY21" s="667"/>
      <c r="FZ21" s="667"/>
      <c r="GA21" s="667"/>
      <c r="GB21" s="667"/>
      <c r="GC21" s="667"/>
      <c r="GD21" s="667"/>
      <c r="GE21" s="667"/>
      <c r="GF21" s="667"/>
      <c r="GG21" s="667"/>
      <c r="GH21" s="667"/>
      <c r="GI21" s="667"/>
      <c r="GJ21" s="667"/>
      <c r="GK21" s="667"/>
      <c r="GL21" s="667"/>
      <c r="GM21" s="667"/>
      <c r="GN21" s="667"/>
      <c r="GO21" s="667"/>
      <c r="GP21" s="667"/>
      <c r="GQ21" s="667"/>
      <c r="GR21" s="667"/>
      <c r="GS21" s="667"/>
      <c r="GT21" s="667"/>
      <c r="GU21" s="667"/>
      <c r="GV21" s="667"/>
      <c r="GW21" s="667"/>
      <c r="GX21" s="667"/>
      <c r="GY21" s="667"/>
      <c r="GZ21" s="667"/>
      <c r="HA21" s="667"/>
      <c r="HB21" s="667"/>
      <c r="HC21" s="667"/>
      <c r="HD21" s="667"/>
      <c r="HE21" s="667"/>
      <c r="HF21" s="667"/>
      <c r="HG21" s="667"/>
      <c r="HH21" s="667"/>
      <c r="HI21" s="667"/>
      <c r="HJ21" s="667"/>
      <c r="HK21" s="667"/>
      <c r="HL21" s="667"/>
      <c r="HM21" s="667"/>
      <c r="HN21" s="667"/>
      <c r="HO21" s="667"/>
      <c r="HP21" s="667"/>
      <c r="HQ21" s="667"/>
      <c r="HR21" s="667"/>
      <c r="HS21" s="667"/>
      <c r="HT21" s="667"/>
      <c r="HU21" s="667"/>
      <c r="HV21" s="667"/>
      <c r="HW21" s="667"/>
      <c r="HX21" s="667"/>
      <c r="HY21" s="667"/>
      <c r="HZ21" s="667"/>
      <c r="IA21" s="667"/>
      <c r="IB21" s="667"/>
      <c r="IC21" s="667"/>
      <c r="ID21" s="667"/>
      <c r="IE21" s="667"/>
      <c r="IF21" s="667"/>
      <c r="IG21" s="667"/>
      <c r="IH21" s="667"/>
      <c r="II21" s="667"/>
      <c r="IJ21" s="667"/>
      <c r="IK21" s="667"/>
      <c r="IL21" s="667"/>
      <c r="IM21" s="667"/>
      <c r="IN21" s="667"/>
      <c r="IO21" s="667"/>
      <c r="IP21" s="667"/>
      <c r="IQ21" s="667"/>
      <c r="IR21" s="667"/>
      <c r="IS21" s="667"/>
      <c r="IT21" s="667"/>
      <c r="IU21" s="667"/>
      <c r="IV21" s="667"/>
    </row>
    <row r="22" spans="1:256" s="282" customFormat="1" ht="48" customHeight="1">
      <c r="A22" s="701"/>
      <c r="B22" s="536" t="s">
        <v>958</v>
      </c>
      <c r="C22" s="537" t="s">
        <v>959</v>
      </c>
      <c r="D22" s="537" t="s">
        <v>960</v>
      </c>
      <c r="E22" s="538" t="s">
        <v>417</v>
      </c>
      <c r="F22" s="537" t="s">
        <v>418</v>
      </c>
      <c r="G22" s="535" t="s">
        <v>961</v>
      </c>
      <c r="H22" s="535" t="s">
        <v>962</v>
      </c>
      <c r="I22" s="537" t="s">
        <v>419</v>
      </c>
      <c r="J22" s="537" t="s">
        <v>420</v>
      </c>
      <c r="K22" s="537" t="s">
        <v>963</v>
      </c>
      <c r="L22" s="538" t="s">
        <v>421</v>
      </c>
      <c r="M22" s="538" t="s">
        <v>422</v>
      </c>
      <c r="N22" s="537" t="s">
        <v>423</v>
      </c>
      <c r="O22" s="939"/>
      <c r="P22" s="939"/>
      <c r="Q22" s="537" t="s">
        <v>424</v>
      </c>
      <c r="R22" s="535" t="s">
        <v>86</v>
      </c>
      <c r="S22" s="535" t="s">
        <v>425</v>
      </c>
      <c r="T22" s="539">
        <v>7</v>
      </c>
      <c r="U22" s="539">
        <v>10</v>
      </c>
      <c r="V22" s="539">
        <v>14</v>
      </c>
      <c r="W22" s="539">
        <v>18</v>
      </c>
      <c r="X22" s="539">
        <v>5</v>
      </c>
      <c r="Y22" s="539">
        <v>50</v>
      </c>
      <c r="Z22" s="539">
        <v>100</v>
      </c>
      <c r="AA22" s="539">
        <v>20</v>
      </c>
      <c r="AB22" s="540">
        <v>30</v>
      </c>
      <c r="AC22" s="701"/>
      <c r="AD22" s="667"/>
      <c r="AE22" s="667"/>
      <c r="AF22" s="667"/>
      <c r="AG22" s="667"/>
      <c r="AH22" s="667"/>
      <c r="AI22" s="667"/>
      <c r="AJ22" s="667"/>
      <c r="AK22" s="667"/>
      <c r="AL22" s="667"/>
      <c r="AM22" s="667"/>
      <c r="AN22" s="667"/>
      <c r="AO22" s="667"/>
      <c r="AP22" s="667"/>
      <c r="AQ22" s="667"/>
      <c r="AR22" s="667"/>
      <c r="AS22" s="667"/>
      <c r="AT22" s="667"/>
      <c r="AU22" s="667"/>
      <c r="AV22" s="667"/>
      <c r="AW22" s="667"/>
      <c r="AX22" s="667"/>
      <c r="AY22" s="667"/>
      <c r="AZ22" s="667"/>
      <c r="BA22" s="667"/>
      <c r="BB22" s="667"/>
      <c r="BC22" s="667"/>
      <c r="BD22" s="667"/>
      <c r="BE22" s="667"/>
      <c r="BF22" s="667"/>
      <c r="BG22" s="667"/>
      <c r="BH22" s="667"/>
      <c r="BI22" s="667"/>
      <c r="BJ22" s="667"/>
      <c r="BK22" s="667"/>
      <c r="BL22" s="667"/>
      <c r="BM22" s="667"/>
      <c r="BN22" s="667"/>
      <c r="BO22" s="667"/>
      <c r="BP22" s="667"/>
      <c r="BQ22" s="667"/>
      <c r="BR22" s="667"/>
      <c r="BS22" s="667"/>
      <c r="BT22" s="667"/>
      <c r="BU22" s="667"/>
      <c r="BV22" s="667"/>
      <c r="BW22" s="667"/>
      <c r="BX22" s="667"/>
      <c r="BY22" s="667"/>
      <c r="BZ22" s="667"/>
      <c r="CA22" s="667"/>
      <c r="CB22" s="667"/>
      <c r="CC22" s="667"/>
      <c r="CD22" s="667"/>
      <c r="CE22" s="667"/>
      <c r="CF22" s="667"/>
      <c r="CG22" s="667"/>
      <c r="CH22" s="667"/>
      <c r="CI22" s="667"/>
      <c r="CJ22" s="667"/>
      <c r="CK22" s="667"/>
      <c r="CL22" s="667"/>
      <c r="CM22" s="667"/>
      <c r="CN22" s="667"/>
      <c r="CO22" s="667"/>
      <c r="CP22" s="667"/>
      <c r="CQ22" s="667"/>
      <c r="CR22" s="667"/>
      <c r="CS22" s="667"/>
      <c r="CT22" s="667"/>
      <c r="CU22" s="667"/>
      <c r="CV22" s="667"/>
      <c r="CW22" s="667"/>
      <c r="CX22" s="667"/>
      <c r="CY22" s="667"/>
      <c r="CZ22" s="667"/>
      <c r="DA22" s="667"/>
      <c r="DB22" s="667"/>
      <c r="DC22" s="667"/>
      <c r="DD22" s="667"/>
      <c r="DE22" s="667"/>
      <c r="DF22" s="667"/>
      <c r="DG22" s="667"/>
      <c r="DH22" s="667"/>
      <c r="DI22" s="667"/>
      <c r="DJ22" s="667"/>
      <c r="DK22" s="667"/>
      <c r="DL22" s="667"/>
      <c r="DM22" s="667"/>
      <c r="DN22" s="667"/>
      <c r="DO22" s="667"/>
      <c r="DP22" s="667"/>
      <c r="DQ22" s="667"/>
      <c r="DR22" s="667"/>
      <c r="DS22" s="667"/>
      <c r="DT22" s="667"/>
      <c r="DU22" s="667"/>
      <c r="DV22" s="667"/>
      <c r="DW22" s="667"/>
      <c r="DX22" s="667"/>
      <c r="DY22" s="667"/>
      <c r="DZ22" s="667"/>
      <c r="EA22" s="667"/>
      <c r="EB22" s="667"/>
      <c r="EC22" s="667"/>
      <c r="ED22" s="667"/>
      <c r="EE22" s="667"/>
      <c r="EF22" s="667"/>
      <c r="EG22" s="667"/>
      <c r="EH22" s="667"/>
      <c r="EI22" s="667"/>
      <c r="EJ22" s="667"/>
      <c r="EK22" s="667"/>
      <c r="EL22" s="667"/>
      <c r="EM22" s="667"/>
      <c r="EN22" s="667"/>
      <c r="EO22" s="667"/>
      <c r="EP22" s="667"/>
      <c r="EQ22" s="667"/>
      <c r="ER22" s="667"/>
      <c r="ES22" s="667"/>
      <c r="ET22" s="667"/>
      <c r="EU22" s="667"/>
      <c r="EV22" s="667"/>
      <c r="EW22" s="667"/>
      <c r="EX22" s="667"/>
      <c r="EY22" s="667"/>
      <c r="EZ22" s="667"/>
      <c r="FA22" s="667"/>
      <c r="FB22" s="667"/>
      <c r="FC22" s="667"/>
      <c r="FD22" s="667"/>
      <c r="FE22" s="667"/>
      <c r="FF22" s="667"/>
      <c r="FG22" s="667"/>
      <c r="FH22" s="667"/>
      <c r="FI22" s="667"/>
      <c r="FJ22" s="667"/>
      <c r="FK22" s="667"/>
      <c r="FL22" s="667"/>
      <c r="FM22" s="667"/>
      <c r="FN22" s="667"/>
      <c r="FO22" s="667"/>
      <c r="FP22" s="667"/>
      <c r="FQ22" s="667"/>
      <c r="FR22" s="667"/>
      <c r="FS22" s="667"/>
      <c r="FT22" s="667"/>
      <c r="FU22" s="667"/>
      <c r="FV22" s="667"/>
      <c r="FW22" s="667"/>
      <c r="FX22" s="667"/>
      <c r="FY22" s="667"/>
      <c r="FZ22" s="667"/>
      <c r="GA22" s="667"/>
      <c r="GB22" s="667"/>
      <c r="GC22" s="667"/>
      <c r="GD22" s="667"/>
      <c r="GE22" s="667"/>
      <c r="GF22" s="667"/>
      <c r="GG22" s="667"/>
      <c r="GH22" s="667"/>
      <c r="GI22" s="667"/>
      <c r="GJ22" s="667"/>
      <c r="GK22" s="667"/>
      <c r="GL22" s="667"/>
      <c r="GM22" s="667"/>
      <c r="GN22" s="667"/>
      <c r="GO22" s="667"/>
      <c r="GP22" s="667"/>
      <c r="GQ22" s="667"/>
      <c r="GR22" s="667"/>
      <c r="GS22" s="667"/>
      <c r="GT22" s="667"/>
      <c r="GU22" s="667"/>
      <c r="GV22" s="667"/>
      <c r="GW22" s="667"/>
      <c r="GX22" s="667"/>
      <c r="GY22" s="667"/>
      <c r="GZ22" s="667"/>
      <c r="HA22" s="667"/>
      <c r="HB22" s="667"/>
      <c r="HC22" s="667"/>
      <c r="HD22" s="667"/>
      <c r="HE22" s="667"/>
      <c r="HF22" s="667"/>
      <c r="HG22" s="667"/>
      <c r="HH22" s="667"/>
      <c r="HI22" s="667"/>
      <c r="HJ22" s="667"/>
      <c r="HK22" s="667"/>
      <c r="HL22" s="667"/>
      <c r="HM22" s="667"/>
      <c r="HN22" s="667"/>
      <c r="HO22" s="667"/>
      <c r="HP22" s="667"/>
      <c r="HQ22" s="667"/>
      <c r="HR22" s="667"/>
      <c r="HS22" s="667"/>
      <c r="HT22" s="667"/>
      <c r="HU22" s="667"/>
      <c r="HV22" s="667"/>
      <c r="HW22" s="667"/>
      <c r="HX22" s="667"/>
      <c r="HY22" s="667"/>
      <c r="HZ22" s="667"/>
      <c r="IA22" s="667"/>
      <c r="IB22" s="667"/>
      <c r="IC22" s="667"/>
      <c r="ID22" s="667"/>
      <c r="IE22" s="667"/>
      <c r="IF22" s="667"/>
      <c r="IG22" s="667"/>
      <c r="IH22" s="667"/>
      <c r="II22" s="667"/>
      <c r="IJ22" s="667"/>
      <c r="IK22" s="667"/>
      <c r="IL22" s="667"/>
      <c r="IM22" s="667"/>
      <c r="IN22" s="667"/>
      <c r="IO22" s="667"/>
      <c r="IP22" s="667"/>
      <c r="IQ22" s="667"/>
      <c r="IR22" s="667"/>
      <c r="IS22" s="667"/>
      <c r="IT22" s="667"/>
      <c r="IU22" s="667"/>
      <c r="IV22" s="667"/>
    </row>
    <row r="23" spans="1:256" s="282" customFormat="1" ht="33" customHeight="1">
      <c r="A23" s="83" t="s">
        <v>231</v>
      </c>
      <c r="B23" s="680">
        <v>0</v>
      </c>
      <c r="C23" s="681">
        <v>29</v>
      </c>
      <c r="D23" s="681">
        <v>7</v>
      </c>
      <c r="E23" s="681">
        <v>0</v>
      </c>
      <c r="F23" s="681">
        <v>5</v>
      </c>
      <c r="G23" s="681">
        <v>3</v>
      </c>
      <c r="H23" s="681">
        <v>0</v>
      </c>
      <c r="I23" s="681">
        <v>0</v>
      </c>
      <c r="J23" s="681">
        <v>0</v>
      </c>
      <c r="K23" s="681">
        <v>2</v>
      </c>
      <c r="L23" s="681">
        <v>0</v>
      </c>
      <c r="M23" s="681">
        <v>0</v>
      </c>
      <c r="N23" s="681">
        <v>10</v>
      </c>
      <c r="O23" s="702"/>
      <c r="P23" s="702"/>
      <c r="Q23" s="681">
        <v>10</v>
      </c>
      <c r="R23" s="681">
        <v>13</v>
      </c>
      <c r="S23" s="681">
        <v>0</v>
      </c>
      <c r="T23" s="681">
        <v>0</v>
      </c>
      <c r="U23" s="681">
        <v>0</v>
      </c>
      <c r="V23" s="681">
        <v>0</v>
      </c>
      <c r="W23" s="681">
        <v>0</v>
      </c>
      <c r="X23" s="681">
        <v>0</v>
      </c>
      <c r="Y23" s="681">
        <v>0</v>
      </c>
      <c r="Z23" s="681">
        <v>0</v>
      </c>
      <c r="AA23" s="681">
        <v>0</v>
      </c>
      <c r="AB23" s="683">
        <v>0</v>
      </c>
      <c r="AC23" s="85" t="s">
        <v>231</v>
      </c>
      <c r="AD23" s="98"/>
      <c r="AE23" s="98"/>
      <c r="AF23" s="98"/>
      <c r="AG23" s="98"/>
      <c r="AH23" s="98"/>
      <c r="AI23" s="98"/>
      <c r="AJ23" s="98"/>
      <c r="AK23" s="98"/>
      <c r="AL23" s="98"/>
      <c r="AM23" s="98"/>
      <c r="AN23" s="98"/>
      <c r="AO23" s="98"/>
      <c r="AP23" s="98"/>
      <c r="AQ23" s="98"/>
      <c r="AR23" s="98"/>
      <c r="AS23" s="98"/>
      <c r="AT23" s="98"/>
      <c r="AU23" s="98"/>
      <c r="AV23" s="98"/>
      <c r="AW23" s="98"/>
      <c r="AX23" s="98"/>
      <c r="AY23" s="98"/>
      <c r="AZ23" s="98"/>
      <c r="BA23" s="98"/>
      <c r="BB23" s="98"/>
      <c r="BC23" s="98"/>
      <c r="BD23" s="98"/>
      <c r="BE23" s="98"/>
      <c r="BF23" s="98"/>
      <c r="BG23" s="98"/>
      <c r="BH23" s="98"/>
      <c r="BI23" s="98"/>
      <c r="BJ23" s="98"/>
      <c r="BK23" s="98"/>
      <c r="BL23" s="98"/>
      <c r="BM23" s="98"/>
      <c r="BN23" s="98"/>
      <c r="BO23" s="98"/>
      <c r="BP23" s="98"/>
      <c r="BQ23" s="98"/>
      <c r="BR23" s="98"/>
      <c r="BS23" s="98"/>
      <c r="BT23" s="98"/>
      <c r="BU23" s="98"/>
      <c r="BV23" s="98"/>
      <c r="BW23" s="98"/>
      <c r="BX23" s="98"/>
      <c r="BY23" s="98"/>
      <c r="BZ23" s="98"/>
      <c r="CA23" s="98"/>
      <c r="CB23" s="98"/>
      <c r="CC23" s="98"/>
      <c r="CD23" s="98"/>
      <c r="CE23" s="98"/>
      <c r="CF23" s="98"/>
      <c r="CG23" s="98"/>
      <c r="CH23" s="98"/>
      <c r="CI23" s="98"/>
      <c r="CJ23" s="98"/>
      <c r="CK23" s="98"/>
      <c r="CL23" s="98"/>
      <c r="CM23" s="98"/>
      <c r="CN23" s="98"/>
      <c r="CO23" s="98"/>
      <c r="CP23" s="98"/>
      <c r="CQ23" s="98"/>
      <c r="CR23" s="98"/>
      <c r="CS23" s="98"/>
      <c r="CT23" s="98"/>
      <c r="CU23" s="98"/>
      <c r="CV23" s="98"/>
      <c r="CW23" s="98"/>
      <c r="CX23" s="98"/>
      <c r="CY23" s="98"/>
      <c r="CZ23" s="98"/>
      <c r="DA23" s="98"/>
      <c r="DB23" s="98"/>
      <c r="DC23" s="98"/>
      <c r="DD23" s="98"/>
      <c r="DE23" s="98"/>
      <c r="DF23" s="98"/>
      <c r="DG23" s="98"/>
      <c r="DH23" s="98"/>
      <c r="DI23" s="98"/>
      <c r="DJ23" s="98"/>
      <c r="DK23" s="98"/>
      <c r="DL23" s="98"/>
      <c r="DM23" s="98"/>
      <c r="DN23" s="98"/>
      <c r="DO23" s="98"/>
      <c r="DP23" s="98"/>
      <c r="DQ23" s="98"/>
      <c r="DR23" s="98"/>
      <c r="DS23" s="98"/>
      <c r="DT23" s="98"/>
      <c r="DU23" s="98"/>
      <c r="DV23" s="98"/>
      <c r="DW23" s="98"/>
      <c r="DX23" s="98"/>
      <c r="DY23" s="98"/>
      <c r="DZ23" s="98"/>
      <c r="EA23" s="98"/>
      <c r="EB23" s="98"/>
      <c r="EC23" s="98"/>
      <c r="ED23" s="98"/>
      <c r="EE23" s="98"/>
      <c r="EF23" s="98"/>
      <c r="EG23" s="98"/>
      <c r="EH23" s="98"/>
      <c r="EI23" s="98"/>
      <c r="EJ23" s="98"/>
      <c r="EK23" s="98"/>
      <c r="EL23" s="98"/>
      <c r="EM23" s="98"/>
      <c r="EN23" s="98"/>
      <c r="EO23" s="98"/>
      <c r="EP23" s="98"/>
      <c r="EQ23" s="98"/>
      <c r="ER23" s="98"/>
      <c r="ES23" s="98"/>
      <c r="ET23" s="98"/>
      <c r="EU23" s="98"/>
      <c r="EV23" s="98"/>
      <c r="EW23" s="98"/>
      <c r="EX23" s="98"/>
      <c r="EY23" s="98"/>
      <c r="EZ23" s="98"/>
      <c r="FA23" s="98"/>
      <c r="FB23" s="98"/>
      <c r="FC23" s="98"/>
      <c r="FD23" s="98"/>
      <c r="FE23" s="98"/>
      <c r="FF23" s="98"/>
      <c r="FG23" s="98"/>
      <c r="FH23" s="98"/>
      <c r="FI23" s="98"/>
      <c r="FJ23" s="98"/>
      <c r="FK23" s="98"/>
      <c r="FL23" s="98"/>
      <c r="FM23" s="98"/>
      <c r="FN23" s="98"/>
      <c r="FO23" s="98"/>
      <c r="FP23" s="98"/>
      <c r="FQ23" s="98"/>
      <c r="FR23" s="98"/>
      <c r="FS23" s="98"/>
      <c r="FT23" s="98"/>
      <c r="FU23" s="98"/>
      <c r="FV23" s="98"/>
      <c r="FW23" s="98"/>
      <c r="FX23" s="98"/>
      <c r="FY23" s="98"/>
      <c r="FZ23" s="98"/>
      <c r="GA23" s="98"/>
      <c r="GB23" s="98"/>
      <c r="GC23" s="98"/>
      <c r="GD23" s="98"/>
      <c r="GE23" s="98"/>
      <c r="GF23" s="98"/>
      <c r="GG23" s="98"/>
      <c r="GH23" s="98"/>
      <c r="GI23" s="98"/>
      <c r="GJ23" s="98"/>
      <c r="GK23" s="98"/>
      <c r="GL23" s="98"/>
      <c r="GM23" s="98"/>
      <c r="GN23" s="98"/>
      <c r="GO23" s="98"/>
      <c r="GP23" s="98"/>
      <c r="GQ23" s="98"/>
      <c r="GR23" s="98"/>
      <c r="GS23" s="98"/>
      <c r="GT23" s="98"/>
      <c r="GU23" s="98"/>
      <c r="GV23" s="98"/>
      <c r="GW23" s="98"/>
      <c r="GX23" s="98"/>
      <c r="GY23" s="98"/>
      <c r="GZ23" s="98"/>
      <c r="HA23" s="98"/>
      <c r="HB23" s="98"/>
      <c r="HC23" s="98"/>
      <c r="HD23" s="98"/>
      <c r="HE23" s="98"/>
      <c r="HF23" s="98"/>
      <c r="HG23" s="98"/>
      <c r="HH23" s="98"/>
      <c r="HI23" s="98"/>
      <c r="HJ23" s="98"/>
      <c r="HK23" s="98"/>
      <c r="HL23" s="98"/>
      <c r="HM23" s="98"/>
      <c r="HN23" s="98"/>
      <c r="HO23" s="98"/>
      <c r="HP23" s="98"/>
      <c r="HQ23" s="98"/>
      <c r="HR23" s="98"/>
      <c r="HS23" s="98"/>
      <c r="HT23" s="98"/>
      <c r="HU23" s="98"/>
      <c r="HV23" s="98"/>
      <c r="HW23" s="98"/>
      <c r="HX23" s="98"/>
      <c r="HY23" s="98"/>
      <c r="HZ23" s="98"/>
      <c r="IA23" s="98"/>
      <c r="IB23" s="98"/>
      <c r="IC23" s="98"/>
      <c r="ID23" s="98"/>
      <c r="IE23" s="98"/>
      <c r="IF23" s="98"/>
      <c r="IG23" s="98"/>
      <c r="IH23" s="98"/>
      <c r="II23" s="98"/>
      <c r="IJ23" s="98"/>
      <c r="IK23" s="98"/>
      <c r="IL23" s="98"/>
      <c r="IM23" s="98"/>
      <c r="IN23" s="98"/>
      <c r="IO23" s="98"/>
      <c r="IP23" s="98"/>
      <c r="IQ23" s="98"/>
      <c r="IR23" s="98"/>
      <c r="IS23" s="98"/>
      <c r="IT23" s="98"/>
      <c r="IU23" s="98"/>
      <c r="IV23" s="98"/>
    </row>
    <row r="24" spans="1:256" s="282" customFormat="1" ht="33" customHeight="1">
      <c r="A24" s="83" t="s">
        <v>589</v>
      </c>
      <c r="B24" s="680">
        <v>0</v>
      </c>
      <c r="C24" s="681">
        <v>29</v>
      </c>
      <c r="D24" s="681">
        <v>7</v>
      </c>
      <c r="E24" s="681">
        <v>0</v>
      </c>
      <c r="F24" s="681">
        <v>5</v>
      </c>
      <c r="G24" s="681">
        <v>3</v>
      </c>
      <c r="H24" s="681">
        <v>0</v>
      </c>
      <c r="I24" s="681">
        <v>0</v>
      </c>
      <c r="J24" s="681">
        <v>0</v>
      </c>
      <c r="K24" s="681">
        <v>2</v>
      </c>
      <c r="L24" s="681">
        <v>2</v>
      </c>
      <c r="M24" s="681">
        <v>0</v>
      </c>
      <c r="N24" s="681">
        <v>14</v>
      </c>
      <c r="O24" s="681">
        <v>0</v>
      </c>
      <c r="P24" s="681">
        <v>4</v>
      </c>
      <c r="Q24" s="681">
        <v>13</v>
      </c>
      <c r="R24" s="681">
        <v>8</v>
      </c>
      <c r="S24" s="681">
        <v>0</v>
      </c>
      <c r="T24" s="681">
        <v>0</v>
      </c>
      <c r="U24" s="681">
        <v>0</v>
      </c>
      <c r="V24" s="681">
        <v>0</v>
      </c>
      <c r="W24" s="681">
        <v>0</v>
      </c>
      <c r="X24" s="681">
        <v>0</v>
      </c>
      <c r="Y24" s="681">
        <v>0</v>
      </c>
      <c r="Z24" s="681">
        <v>0</v>
      </c>
      <c r="AA24" s="681">
        <v>0</v>
      </c>
      <c r="AB24" s="683">
        <v>0</v>
      </c>
      <c r="AC24" s="85" t="s">
        <v>589</v>
      </c>
      <c r="AD24" s="98"/>
      <c r="AE24" s="98"/>
      <c r="AF24" s="98"/>
      <c r="AG24" s="98"/>
      <c r="AH24" s="98"/>
      <c r="AI24" s="98"/>
      <c r="AJ24" s="98"/>
      <c r="AK24" s="98"/>
      <c r="AL24" s="98"/>
      <c r="AM24" s="98"/>
      <c r="AN24" s="98"/>
      <c r="AO24" s="98"/>
      <c r="AP24" s="98"/>
      <c r="AQ24" s="98"/>
      <c r="AR24" s="98"/>
      <c r="AS24" s="98"/>
      <c r="AT24" s="98"/>
      <c r="AU24" s="98"/>
      <c r="AV24" s="98"/>
      <c r="AW24" s="98"/>
      <c r="AX24" s="98"/>
      <c r="AY24" s="98"/>
      <c r="AZ24" s="98"/>
      <c r="BA24" s="98"/>
      <c r="BB24" s="98"/>
      <c r="BC24" s="98"/>
      <c r="BD24" s="98"/>
      <c r="BE24" s="98"/>
      <c r="BF24" s="98"/>
      <c r="BG24" s="98"/>
      <c r="BH24" s="98"/>
      <c r="BI24" s="98"/>
      <c r="BJ24" s="98"/>
      <c r="BK24" s="98"/>
      <c r="BL24" s="98"/>
      <c r="BM24" s="98"/>
      <c r="BN24" s="98"/>
      <c r="BO24" s="98"/>
      <c r="BP24" s="98"/>
      <c r="BQ24" s="98"/>
      <c r="BR24" s="98"/>
      <c r="BS24" s="98"/>
      <c r="BT24" s="98"/>
      <c r="BU24" s="98"/>
      <c r="BV24" s="98"/>
      <c r="BW24" s="98"/>
      <c r="BX24" s="98"/>
      <c r="BY24" s="98"/>
      <c r="BZ24" s="98"/>
      <c r="CA24" s="98"/>
      <c r="CB24" s="98"/>
      <c r="CC24" s="98"/>
      <c r="CD24" s="98"/>
      <c r="CE24" s="98"/>
      <c r="CF24" s="98"/>
      <c r="CG24" s="98"/>
      <c r="CH24" s="98"/>
      <c r="CI24" s="98"/>
      <c r="CJ24" s="98"/>
      <c r="CK24" s="98"/>
      <c r="CL24" s="98"/>
      <c r="CM24" s="98"/>
      <c r="CN24" s="98"/>
      <c r="CO24" s="98"/>
      <c r="CP24" s="98"/>
      <c r="CQ24" s="98"/>
      <c r="CR24" s="98"/>
      <c r="CS24" s="98"/>
      <c r="CT24" s="98"/>
      <c r="CU24" s="98"/>
      <c r="CV24" s="98"/>
      <c r="CW24" s="98"/>
      <c r="CX24" s="98"/>
      <c r="CY24" s="98"/>
      <c r="CZ24" s="98"/>
      <c r="DA24" s="98"/>
      <c r="DB24" s="98"/>
      <c r="DC24" s="98"/>
      <c r="DD24" s="98"/>
      <c r="DE24" s="98"/>
      <c r="DF24" s="98"/>
      <c r="DG24" s="98"/>
      <c r="DH24" s="98"/>
      <c r="DI24" s="98"/>
      <c r="DJ24" s="98"/>
      <c r="DK24" s="98"/>
      <c r="DL24" s="98"/>
      <c r="DM24" s="98"/>
      <c r="DN24" s="98"/>
      <c r="DO24" s="98"/>
      <c r="DP24" s="98"/>
      <c r="DQ24" s="98"/>
      <c r="DR24" s="98"/>
      <c r="DS24" s="98"/>
      <c r="DT24" s="98"/>
      <c r="DU24" s="98"/>
      <c r="DV24" s="98"/>
      <c r="DW24" s="98"/>
      <c r="DX24" s="98"/>
      <c r="DY24" s="98"/>
      <c r="DZ24" s="98"/>
      <c r="EA24" s="98"/>
      <c r="EB24" s="98"/>
      <c r="EC24" s="98"/>
      <c r="ED24" s="98"/>
      <c r="EE24" s="98"/>
      <c r="EF24" s="98"/>
      <c r="EG24" s="98"/>
      <c r="EH24" s="98"/>
      <c r="EI24" s="98"/>
      <c r="EJ24" s="98"/>
      <c r="EK24" s="98"/>
      <c r="EL24" s="98"/>
      <c r="EM24" s="98"/>
      <c r="EN24" s="98"/>
      <c r="EO24" s="98"/>
      <c r="EP24" s="98"/>
      <c r="EQ24" s="98"/>
      <c r="ER24" s="98"/>
      <c r="ES24" s="98"/>
      <c r="ET24" s="98"/>
      <c r="EU24" s="98"/>
      <c r="EV24" s="98"/>
      <c r="EW24" s="98"/>
      <c r="EX24" s="98"/>
      <c r="EY24" s="98"/>
      <c r="EZ24" s="98"/>
      <c r="FA24" s="98"/>
      <c r="FB24" s="98"/>
      <c r="FC24" s="98"/>
      <c r="FD24" s="98"/>
      <c r="FE24" s="98"/>
      <c r="FF24" s="98"/>
      <c r="FG24" s="98"/>
      <c r="FH24" s="98"/>
      <c r="FI24" s="98"/>
      <c r="FJ24" s="98"/>
      <c r="FK24" s="98"/>
      <c r="FL24" s="98"/>
      <c r="FM24" s="98"/>
      <c r="FN24" s="98"/>
      <c r="FO24" s="98"/>
      <c r="FP24" s="98"/>
      <c r="FQ24" s="98"/>
      <c r="FR24" s="98"/>
      <c r="FS24" s="98"/>
      <c r="FT24" s="98"/>
      <c r="FU24" s="98"/>
      <c r="FV24" s="98"/>
      <c r="FW24" s="98"/>
      <c r="FX24" s="98"/>
      <c r="FY24" s="98"/>
      <c r="FZ24" s="98"/>
      <c r="GA24" s="98"/>
      <c r="GB24" s="98"/>
      <c r="GC24" s="98"/>
      <c r="GD24" s="98"/>
      <c r="GE24" s="98"/>
      <c r="GF24" s="98"/>
      <c r="GG24" s="98"/>
      <c r="GH24" s="98"/>
      <c r="GI24" s="98"/>
      <c r="GJ24" s="98"/>
      <c r="GK24" s="98"/>
      <c r="GL24" s="98"/>
      <c r="GM24" s="98"/>
      <c r="GN24" s="98"/>
      <c r="GO24" s="98"/>
      <c r="GP24" s="98"/>
      <c r="GQ24" s="98"/>
      <c r="GR24" s="98"/>
      <c r="GS24" s="98"/>
      <c r="GT24" s="98"/>
      <c r="GU24" s="98"/>
      <c r="GV24" s="98"/>
      <c r="GW24" s="98"/>
      <c r="GX24" s="98"/>
      <c r="GY24" s="98"/>
      <c r="GZ24" s="98"/>
      <c r="HA24" s="98"/>
      <c r="HB24" s="98"/>
      <c r="HC24" s="98"/>
      <c r="HD24" s="98"/>
      <c r="HE24" s="98"/>
      <c r="HF24" s="98"/>
      <c r="HG24" s="98"/>
      <c r="HH24" s="98"/>
      <c r="HI24" s="98"/>
      <c r="HJ24" s="98"/>
      <c r="HK24" s="98"/>
      <c r="HL24" s="98"/>
      <c r="HM24" s="98"/>
      <c r="HN24" s="98"/>
      <c r="HO24" s="98"/>
      <c r="HP24" s="98"/>
      <c r="HQ24" s="98"/>
      <c r="HR24" s="98"/>
      <c r="HS24" s="98"/>
      <c r="HT24" s="98"/>
      <c r="HU24" s="98"/>
      <c r="HV24" s="98"/>
      <c r="HW24" s="98"/>
      <c r="HX24" s="98"/>
      <c r="HY24" s="98"/>
      <c r="HZ24" s="98"/>
      <c r="IA24" s="98"/>
      <c r="IB24" s="98"/>
      <c r="IC24" s="98"/>
      <c r="ID24" s="98"/>
      <c r="IE24" s="98"/>
      <c r="IF24" s="98"/>
      <c r="IG24" s="98"/>
      <c r="IH24" s="98"/>
      <c r="II24" s="98"/>
      <c r="IJ24" s="98"/>
      <c r="IK24" s="98"/>
      <c r="IL24" s="98"/>
      <c r="IM24" s="98"/>
      <c r="IN24" s="98"/>
      <c r="IO24" s="98"/>
      <c r="IP24" s="98"/>
      <c r="IQ24" s="98"/>
      <c r="IR24" s="98"/>
      <c r="IS24" s="98"/>
      <c r="IT24" s="98"/>
      <c r="IU24" s="98"/>
      <c r="IV24" s="98"/>
    </row>
    <row r="25" spans="1:256" s="282" customFormat="1" ht="33" customHeight="1">
      <c r="A25" s="83" t="s">
        <v>1019</v>
      </c>
      <c r="B25" s="680">
        <v>0</v>
      </c>
      <c r="C25" s="681">
        <v>29</v>
      </c>
      <c r="D25" s="681">
        <v>7</v>
      </c>
      <c r="E25" s="681">
        <v>0</v>
      </c>
      <c r="F25" s="681">
        <v>5</v>
      </c>
      <c r="G25" s="681">
        <v>3</v>
      </c>
      <c r="H25" s="681">
        <v>0</v>
      </c>
      <c r="I25" s="681">
        <v>0</v>
      </c>
      <c r="J25" s="681">
        <v>0</v>
      </c>
      <c r="K25" s="681">
        <v>2</v>
      </c>
      <c r="L25" s="681">
        <v>2</v>
      </c>
      <c r="M25" s="681">
        <v>0</v>
      </c>
      <c r="N25" s="681">
        <v>20</v>
      </c>
      <c r="O25" s="681">
        <v>0</v>
      </c>
      <c r="P25" s="681">
        <v>4</v>
      </c>
      <c r="Q25" s="681">
        <v>13</v>
      </c>
      <c r="R25" s="681">
        <v>8</v>
      </c>
      <c r="S25" s="681">
        <v>0</v>
      </c>
      <c r="T25" s="681">
        <v>0</v>
      </c>
      <c r="U25" s="681">
        <v>0</v>
      </c>
      <c r="V25" s="681">
        <v>0</v>
      </c>
      <c r="W25" s="681">
        <v>0</v>
      </c>
      <c r="X25" s="681">
        <v>0</v>
      </c>
      <c r="Y25" s="681">
        <v>0</v>
      </c>
      <c r="Z25" s="681">
        <v>0</v>
      </c>
      <c r="AA25" s="681">
        <v>0</v>
      </c>
      <c r="AB25" s="683">
        <v>0</v>
      </c>
      <c r="AC25" s="85" t="s">
        <v>1019</v>
      </c>
      <c r="AD25" s="98"/>
      <c r="AE25" s="98"/>
      <c r="AF25" s="98"/>
      <c r="AG25" s="98"/>
      <c r="AH25" s="98"/>
      <c r="AI25" s="98"/>
      <c r="AJ25" s="98"/>
      <c r="AK25" s="98"/>
      <c r="AL25" s="98"/>
      <c r="AM25" s="98"/>
      <c r="AN25" s="98"/>
      <c r="AO25" s="98"/>
      <c r="AP25" s="98"/>
      <c r="AQ25" s="98"/>
      <c r="AR25" s="98"/>
      <c r="AS25" s="98"/>
      <c r="AT25" s="98"/>
      <c r="AU25" s="98"/>
      <c r="AV25" s="98"/>
      <c r="AW25" s="98"/>
      <c r="AX25" s="98"/>
      <c r="AY25" s="98"/>
      <c r="AZ25" s="98"/>
      <c r="BA25" s="98"/>
      <c r="BB25" s="98"/>
      <c r="BC25" s="98"/>
      <c r="BD25" s="98"/>
      <c r="BE25" s="98"/>
      <c r="BF25" s="98"/>
      <c r="BG25" s="98"/>
      <c r="BH25" s="98"/>
      <c r="BI25" s="98"/>
      <c r="BJ25" s="98"/>
      <c r="BK25" s="98"/>
      <c r="BL25" s="98"/>
      <c r="BM25" s="98"/>
      <c r="BN25" s="98"/>
      <c r="BO25" s="98"/>
      <c r="BP25" s="98"/>
      <c r="BQ25" s="98"/>
      <c r="BR25" s="98"/>
      <c r="BS25" s="98"/>
      <c r="BT25" s="98"/>
      <c r="BU25" s="98"/>
      <c r="BV25" s="98"/>
      <c r="BW25" s="98"/>
      <c r="BX25" s="98"/>
      <c r="BY25" s="98"/>
      <c r="BZ25" s="98"/>
      <c r="CA25" s="98"/>
      <c r="CB25" s="98"/>
      <c r="CC25" s="98"/>
      <c r="CD25" s="98"/>
      <c r="CE25" s="98"/>
      <c r="CF25" s="98"/>
      <c r="CG25" s="98"/>
      <c r="CH25" s="98"/>
      <c r="CI25" s="98"/>
      <c r="CJ25" s="98"/>
      <c r="CK25" s="98"/>
      <c r="CL25" s="98"/>
      <c r="CM25" s="98"/>
      <c r="CN25" s="98"/>
      <c r="CO25" s="98"/>
      <c r="CP25" s="98"/>
      <c r="CQ25" s="98"/>
      <c r="CR25" s="98"/>
      <c r="CS25" s="98"/>
      <c r="CT25" s="98"/>
      <c r="CU25" s="98"/>
      <c r="CV25" s="98"/>
      <c r="CW25" s="98"/>
      <c r="CX25" s="98"/>
      <c r="CY25" s="98"/>
      <c r="CZ25" s="98"/>
      <c r="DA25" s="98"/>
      <c r="DB25" s="98"/>
      <c r="DC25" s="98"/>
      <c r="DD25" s="98"/>
      <c r="DE25" s="98"/>
      <c r="DF25" s="98"/>
      <c r="DG25" s="98"/>
      <c r="DH25" s="98"/>
      <c r="DI25" s="98"/>
      <c r="DJ25" s="98"/>
      <c r="DK25" s="98"/>
      <c r="DL25" s="98"/>
      <c r="DM25" s="98"/>
      <c r="DN25" s="98"/>
      <c r="DO25" s="98"/>
      <c r="DP25" s="98"/>
      <c r="DQ25" s="98"/>
      <c r="DR25" s="98"/>
      <c r="DS25" s="98"/>
      <c r="DT25" s="98"/>
      <c r="DU25" s="98"/>
      <c r="DV25" s="98"/>
      <c r="DW25" s="98"/>
      <c r="DX25" s="98"/>
      <c r="DY25" s="98"/>
      <c r="DZ25" s="98"/>
      <c r="EA25" s="98"/>
      <c r="EB25" s="98"/>
      <c r="EC25" s="98"/>
      <c r="ED25" s="98"/>
      <c r="EE25" s="98"/>
      <c r="EF25" s="98"/>
      <c r="EG25" s="98"/>
      <c r="EH25" s="98"/>
      <c r="EI25" s="98"/>
      <c r="EJ25" s="98"/>
      <c r="EK25" s="98"/>
      <c r="EL25" s="98"/>
      <c r="EM25" s="98"/>
      <c r="EN25" s="98"/>
      <c r="EO25" s="98"/>
      <c r="EP25" s="98"/>
      <c r="EQ25" s="98"/>
      <c r="ER25" s="98"/>
      <c r="ES25" s="98"/>
      <c r="ET25" s="98"/>
      <c r="EU25" s="98"/>
      <c r="EV25" s="98"/>
      <c r="EW25" s="98"/>
      <c r="EX25" s="98"/>
      <c r="EY25" s="98"/>
      <c r="EZ25" s="98"/>
      <c r="FA25" s="98"/>
      <c r="FB25" s="98"/>
      <c r="FC25" s="98"/>
      <c r="FD25" s="98"/>
      <c r="FE25" s="98"/>
      <c r="FF25" s="98"/>
      <c r="FG25" s="98"/>
      <c r="FH25" s="98"/>
      <c r="FI25" s="98"/>
      <c r="FJ25" s="98"/>
      <c r="FK25" s="98"/>
      <c r="FL25" s="98"/>
      <c r="FM25" s="98"/>
      <c r="FN25" s="98"/>
      <c r="FO25" s="98"/>
      <c r="FP25" s="98"/>
      <c r="FQ25" s="98"/>
      <c r="FR25" s="98"/>
      <c r="FS25" s="98"/>
      <c r="FT25" s="98"/>
      <c r="FU25" s="98"/>
      <c r="FV25" s="98"/>
      <c r="FW25" s="98"/>
      <c r="FX25" s="98"/>
      <c r="FY25" s="98"/>
      <c r="FZ25" s="98"/>
      <c r="GA25" s="98"/>
      <c r="GB25" s="98"/>
      <c r="GC25" s="98"/>
      <c r="GD25" s="98"/>
      <c r="GE25" s="98"/>
      <c r="GF25" s="98"/>
      <c r="GG25" s="98"/>
      <c r="GH25" s="98"/>
      <c r="GI25" s="98"/>
      <c r="GJ25" s="98"/>
      <c r="GK25" s="98"/>
      <c r="GL25" s="98"/>
      <c r="GM25" s="98"/>
      <c r="GN25" s="98"/>
      <c r="GO25" s="98"/>
      <c r="GP25" s="98"/>
      <c r="GQ25" s="98"/>
      <c r="GR25" s="98"/>
      <c r="GS25" s="98"/>
      <c r="GT25" s="98"/>
      <c r="GU25" s="98"/>
      <c r="GV25" s="98"/>
      <c r="GW25" s="98"/>
      <c r="GX25" s="98"/>
      <c r="GY25" s="98"/>
      <c r="GZ25" s="98"/>
      <c r="HA25" s="98"/>
      <c r="HB25" s="98"/>
      <c r="HC25" s="98"/>
      <c r="HD25" s="98"/>
      <c r="HE25" s="98"/>
      <c r="HF25" s="98"/>
      <c r="HG25" s="98"/>
      <c r="HH25" s="98"/>
      <c r="HI25" s="98"/>
      <c r="HJ25" s="98"/>
      <c r="HK25" s="98"/>
      <c r="HL25" s="98"/>
      <c r="HM25" s="98"/>
      <c r="HN25" s="98"/>
      <c r="HO25" s="98"/>
      <c r="HP25" s="98"/>
      <c r="HQ25" s="98"/>
      <c r="HR25" s="98"/>
      <c r="HS25" s="98"/>
      <c r="HT25" s="98"/>
      <c r="HU25" s="98"/>
      <c r="HV25" s="98"/>
      <c r="HW25" s="98"/>
      <c r="HX25" s="98"/>
      <c r="HY25" s="98"/>
      <c r="HZ25" s="98"/>
      <c r="IA25" s="98"/>
      <c r="IB25" s="98"/>
      <c r="IC25" s="98"/>
      <c r="ID25" s="98"/>
      <c r="IE25" s="98"/>
      <c r="IF25" s="98"/>
      <c r="IG25" s="98"/>
      <c r="IH25" s="98"/>
      <c r="II25" s="98"/>
      <c r="IJ25" s="98"/>
      <c r="IK25" s="98"/>
      <c r="IL25" s="98"/>
      <c r="IM25" s="98"/>
      <c r="IN25" s="98"/>
      <c r="IO25" s="98"/>
      <c r="IP25" s="98"/>
      <c r="IQ25" s="98"/>
      <c r="IR25" s="98"/>
      <c r="IS25" s="98"/>
      <c r="IT25" s="98"/>
      <c r="IU25" s="98"/>
      <c r="IV25" s="98"/>
    </row>
    <row r="26" spans="1:256" s="282" customFormat="1" ht="33" customHeight="1">
      <c r="A26" s="83" t="s">
        <v>1107</v>
      </c>
      <c r="B26" s="680">
        <v>0</v>
      </c>
      <c r="C26" s="681">
        <v>29</v>
      </c>
      <c r="D26" s="681">
        <v>7</v>
      </c>
      <c r="E26" s="681">
        <v>0</v>
      </c>
      <c r="F26" s="681">
        <v>5</v>
      </c>
      <c r="G26" s="681">
        <v>3</v>
      </c>
      <c r="H26" s="681">
        <v>0</v>
      </c>
      <c r="I26" s="681">
        <v>0</v>
      </c>
      <c r="J26" s="681">
        <v>0</v>
      </c>
      <c r="K26" s="681">
        <v>2</v>
      </c>
      <c r="L26" s="681">
        <v>4</v>
      </c>
      <c r="M26" s="681">
        <v>0</v>
      </c>
      <c r="N26" s="681">
        <v>20</v>
      </c>
      <c r="O26" s="681">
        <v>0</v>
      </c>
      <c r="P26" s="681">
        <v>4</v>
      </c>
      <c r="Q26" s="681">
        <v>10</v>
      </c>
      <c r="R26" s="681">
        <v>2</v>
      </c>
      <c r="S26" s="681">
        <v>0</v>
      </c>
      <c r="T26" s="681">
        <v>0</v>
      </c>
      <c r="U26" s="681">
        <v>0</v>
      </c>
      <c r="V26" s="681">
        <v>0</v>
      </c>
      <c r="W26" s="681">
        <v>0</v>
      </c>
      <c r="X26" s="681">
        <v>0</v>
      </c>
      <c r="Y26" s="681">
        <v>0</v>
      </c>
      <c r="Z26" s="681">
        <v>0</v>
      </c>
      <c r="AA26" s="681">
        <v>0</v>
      </c>
      <c r="AB26" s="683">
        <v>0</v>
      </c>
      <c r="AC26" s="85" t="s">
        <v>1107</v>
      </c>
      <c r="AD26" s="98"/>
      <c r="AE26" s="98"/>
      <c r="AF26" s="98"/>
      <c r="AG26" s="98"/>
      <c r="AH26" s="98"/>
      <c r="AI26" s="98"/>
      <c r="AJ26" s="98"/>
      <c r="AK26" s="98"/>
      <c r="AL26" s="98"/>
      <c r="AM26" s="98"/>
      <c r="AN26" s="98"/>
      <c r="AO26" s="98"/>
      <c r="AP26" s="98"/>
      <c r="AQ26" s="98"/>
      <c r="AR26" s="98"/>
      <c r="AS26" s="98"/>
      <c r="AT26" s="98"/>
      <c r="AU26" s="98"/>
      <c r="AV26" s="98"/>
      <c r="AW26" s="98"/>
      <c r="AX26" s="98"/>
      <c r="AY26" s="98"/>
      <c r="AZ26" s="98"/>
      <c r="BA26" s="98"/>
      <c r="BB26" s="98"/>
      <c r="BC26" s="98"/>
      <c r="BD26" s="98"/>
      <c r="BE26" s="98"/>
      <c r="BF26" s="98"/>
      <c r="BG26" s="98"/>
      <c r="BH26" s="98"/>
      <c r="BI26" s="98"/>
      <c r="BJ26" s="98"/>
      <c r="BK26" s="98"/>
      <c r="BL26" s="98"/>
      <c r="BM26" s="98"/>
      <c r="BN26" s="98"/>
      <c r="BO26" s="98"/>
      <c r="BP26" s="98"/>
      <c r="BQ26" s="98"/>
      <c r="BR26" s="98"/>
      <c r="BS26" s="98"/>
      <c r="BT26" s="98"/>
      <c r="BU26" s="98"/>
      <c r="BV26" s="98"/>
      <c r="BW26" s="98"/>
      <c r="BX26" s="98"/>
      <c r="BY26" s="98"/>
      <c r="BZ26" s="98"/>
      <c r="CA26" s="98"/>
      <c r="CB26" s="98"/>
      <c r="CC26" s="98"/>
      <c r="CD26" s="98"/>
      <c r="CE26" s="98"/>
      <c r="CF26" s="98"/>
      <c r="CG26" s="98"/>
      <c r="CH26" s="98"/>
      <c r="CI26" s="98"/>
      <c r="CJ26" s="98"/>
      <c r="CK26" s="98"/>
      <c r="CL26" s="98"/>
      <c r="CM26" s="98"/>
      <c r="CN26" s="98"/>
      <c r="CO26" s="98"/>
      <c r="CP26" s="98"/>
      <c r="CQ26" s="98"/>
      <c r="CR26" s="98"/>
      <c r="CS26" s="98"/>
      <c r="CT26" s="98"/>
      <c r="CU26" s="98"/>
      <c r="CV26" s="98"/>
      <c r="CW26" s="98"/>
      <c r="CX26" s="98"/>
      <c r="CY26" s="98"/>
      <c r="CZ26" s="98"/>
      <c r="DA26" s="98"/>
      <c r="DB26" s="98"/>
      <c r="DC26" s="98"/>
      <c r="DD26" s="98"/>
      <c r="DE26" s="98"/>
      <c r="DF26" s="98"/>
      <c r="DG26" s="98"/>
      <c r="DH26" s="98"/>
      <c r="DI26" s="98"/>
      <c r="DJ26" s="98"/>
      <c r="DK26" s="98"/>
      <c r="DL26" s="98"/>
      <c r="DM26" s="98"/>
      <c r="DN26" s="98"/>
      <c r="DO26" s="98"/>
      <c r="DP26" s="98"/>
      <c r="DQ26" s="98"/>
      <c r="DR26" s="98"/>
      <c r="DS26" s="98"/>
      <c r="DT26" s="98"/>
      <c r="DU26" s="98"/>
      <c r="DV26" s="98"/>
      <c r="DW26" s="98"/>
      <c r="DX26" s="98"/>
      <c r="DY26" s="98"/>
      <c r="DZ26" s="98"/>
      <c r="EA26" s="98"/>
      <c r="EB26" s="98"/>
      <c r="EC26" s="98"/>
      <c r="ED26" s="98"/>
      <c r="EE26" s="98"/>
      <c r="EF26" s="98"/>
      <c r="EG26" s="98"/>
      <c r="EH26" s="98"/>
      <c r="EI26" s="98"/>
      <c r="EJ26" s="98"/>
      <c r="EK26" s="98"/>
      <c r="EL26" s="98"/>
      <c r="EM26" s="98"/>
      <c r="EN26" s="98"/>
      <c r="EO26" s="98"/>
      <c r="EP26" s="98"/>
      <c r="EQ26" s="98"/>
      <c r="ER26" s="98"/>
      <c r="ES26" s="98"/>
      <c r="ET26" s="98"/>
      <c r="EU26" s="98"/>
      <c r="EV26" s="98"/>
      <c r="EW26" s="98"/>
      <c r="EX26" s="98"/>
      <c r="EY26" s="98"/>
      <c r="EZ26" s="98"/>
      <c r="FA26" s="98"/>
      <c r="FB26" s="98"/>
      <c r="FC26" s="98"/>
      <c r="FD26" s="98"/>
      <c r="FE26" s="98"/>
      <c r="FF26" s="98"/>
      <c r="FG26" s="98"/>
      <c r="FH26" s="98"/>
      <c r="FI26" s="98"/>
      <c r="FJ26" s="98"/>
      <c r="FK26" s="98"/>
      <c r="FL26" s="98"/>
      <c r="FM26" s="98"/>
      <c r="FN26" s="98"/>
      <c r="FO26" s="98"/>
      <c r="FP26" s="98"/>
      <c r="FQ26" s="98"/>
      <c r="FR26" s="98"/>
      <c r="FS26" s="98"/>
      <c r="FT26" s="98"/>
      <c r="FU26" s="98"/>
      <c r="FV26" s="98"/>
      <c r="FW26" s="98"/>
      <c r="FX26" s="98"/>
      <c r="FY26" s="98"/>
      <c r="FZ26" s="98"/>
      <c r="GA26" s="98"/>
      <c r="GB26" s="98"/>
      <c r="GC26" s="98"/>
      <c r="GD26" s="98"/>
      <c r="GE26" s="98"/>
      <c r="GF26" s="98"/>
      <c r="GG26" s="98"/>
      <c r="GH26" s="98"/>
      <c r="GI26" s="98"/>
      <c r="GJ26" s="98"/>
      <c r="GK26" s="98"/>
      <c r="GL26" s="98"/>
      <c r="GM26" s="98"/>
      <c r="GN26" s="98"/>
      <c r="GO26" s="98"/>
      <c r="GP26" s="98"/>
      <c r="GQ26" s="98"/>
      <c r="GR26" s="98"/>
      <c r="GS26" s="98"/>
      <c r="GT26" s="98"/>
      <c r="GU26" s="98"/>
      <c r="GV26" s="98"/>
      <c r="GW26" s="98"/>
      <c r="GX26" s="98"/>
      <c r="GY26" s="98"/>
      <c r="GZ26" s="98"/>
      <c r="HA26" s="98"/>
      <c r="HB26" s="98"/>
      <c r="HC26" s="98"/>
      <c r="HD26" s="98"/>
      <c r="HE26" s="98"/>
      <c r="HF26" s="98"/>
      <c r="HG26" s="98"/>
      <c r="HH26" s="98"/>
      <c r="HI26" s="98"/>
      <c r="HJ26" s="98"/>
      <c r="HK26" s="98"/>
      <c r="HL26" s="98"/>
      <c r="HM26" s="98"/>
      <c r="HN26" s="98"/>
      <c r="HO26" s="98"/>
      <c r="HP26" s="98"/>
      <c r="HQ26" s="98"/>
      <c r="HR26" s="98"/>
      <c r="HS26" s="98"/>
      <c r="HT26" s="98"/>
      <c r="HU26" s="98"/>
      <c r="HV26" s="98"/>
      <c r="HW26" s="98"/>
      <c r="HX26" s="98"/>
      <c r="HY26" s="98"/>
      <c r="HZ26" s="98"/>
      <c r="IA26" s="98"/>
      <c r="IB26" s="98"/>
      <c r="IC26" s="98"/>
      <c r="ID26" s="98"/>
      <c r="IE26" s="98"/>
      <c r="IF26" s="98"/>
      <c r="IG26" s="98"/>
      <c r="IH26" s="98"/>
      <c r="II26" s="98"/>
      <c r="IJ26" s="98"/>
      <c r="IK26" s="98"/>
      <c r="IL26" s="98"/>
      <c r="IM26" s="98"/>
      <c r="IN26" s="98"/>
      <c r="IO26" s="98"/>
      <c r="IP26" s="98"/>
      <c r="IQ26" s="98"/>
      <c r="IR26" s="98"/>
      <c r="IS26" s="98"/>
      <c r="IT26" s="98"/>
      <c r="IU26" s="98"/>
      <c r="IV26" s="98"/>
    </row>
    <row r="27" spans="1:256" s="282" customFormat="1" ht="33" customHeight="1">
      <c r="A27" s="128" t="s">
        <v>1231</v>
      </c>
      <c r="B27" s="685">
        <v>0</v>
      </c>
      <c r="C27" s="686">
        <v>30</v>
      </c>
      <c r="D27" s="686">
        <v>7</v>
      </c>
      <c r="E27" s="686"/>
      <c r="F27" s="686">
        <v>5</v>
      </c>
      <c r="G27" s="686">
        <v>3</v>
      </c>
      <c r="H27" s="686"/>
      <c r="I27" s="686"/>
      <c r="J27" s="686"/>
      <c r="K27" s="686">
        <v>2</v>
      </c>
      <c r="L27" s="686">
        <v>4</v>
      </c>
      <c r="M27" s="686"/>
      <c r="N27" s="686">
        <v>20</v>
      </c>
      <c r="O27" s="686"/>
      <c r="P27" s="686">
        <v>4</v>
      </c>
      <c r="Q27" s="686">
        <v>11</v>
      </c>
      <c r="R27" s="686">
        <v>5</v>
      </c>
      <c r="S27" s="686">
        <v>0</v>
      </c>
      <c r="T27" s="686">
        <v>0</v>
      </c>
      <c r="U27" s="686">
        <v>0</v>
      </c>
      <c r="V27" s="686">
        <v>0</v>
      </c>
      <c r="W27" s="686">
        <v>0</v>
      </c>
      <c r="X27" s="686">
        <v>0</v>
      </c>
      <c r="Y27" s="686">
        <v>0</v>
      </c>
      <c r="Z27" s="686">
        <v>0</v>
      </c>
      <c r="AA27" s="686">
        <v>0</v>
      </c>
      <c r="AB27" s="688">
        <v>0</v>
      </c>
      <c r="AC27" s="132" t="s">
        <v>1231</v>
      </c>
      <c r="AD27" s="98"/>
      <c r="AE27" s="98"/>
      <c r="AF27" s="98"/>
      <c r="AG27" s="98"/>
      <c r="AH27" s="98"/>
      <c r="AI27" s="98"/>
      <c r="AJ27" s="98"/>
      <c r="AK27" s="98"/>
      <c r="AL27" s="98"/>
      <c r="AM27" s="98"/>
      <c r="AN27" s="98"/>
      <c r="AO27" s="98"/>
      <c r="AP27" s="98"/>
      <c r="AQ27" s="98"/>
      <c r="AR27" s="98"/>
      <c r="AS27" s="98"/>
      <c r="AT27" s="98"/>
      <c r="AU27" s="98"/>
      <c r="AV27" s="98"/>
      <c r="AW27" s="98"/>
      <c r="AX27" s="98"/>
      <c r="AY27" s="98"/>
      <c r="AZ27" s="98"/>
      <c r="BA27" s="98"/>
      <c r="BB27" s="98"/>
      <c r="BC27" s="98"/>
      <c r="BD27" s="98"/>
      <c r="BE27" s="98"/>
      <c r="BF27" s="98"/>
      <c r="BG27" s="98"/>
      <c r="BH27" s="98"/>
      <c r="BI27" s="98"/>
      <c r="BJ27" s="98"/>
      <c r="BK27" s="98"/>
      <c r="BL27" s="98"/>
      <c r="BM27" s="98"/>
      <c r="BN27" s="98"/>
      <c r="BO27" s="98"/>
      <c r="BP27" s="98"/>
      <c r="BQ27" s="98"/>
      <c r="BR27" s="98"/>
      <c r="BS27" s="98"/>
      <c r="BT27" s="98"/>
      <c r="BU27" s="98"/>
      <c r="BV27" s="98"/>
      <c r="BW27" s="98"/>
      <c r="BX27" s="98"/>
      <c r="BY27" s="98"/>
      <c r="BZ27" s="98"/>
      <c r="CA27" s="98"/>
      <c r="CB27" s="98"/>
      <c r="CC27" s="98"/>
      <c r="CD27" s="98"/>
      <c r="CE27" s="98"/>
      <c r="CF27" s="98"/>
      <c r="CG27" s="98"/>
      <c r="CH27" s="98"/>
      <c r="CI27" s="98"/>
      <c r="CJ27" s="98"/>
      <c r="CK27" s="98"/>
      <c r="CL27" s="98"/>
      <c r="CM27" s="98"/>
      <c r="CN27" s="98"/>
      <c r="CO27" s="98"/>
      <c r="CP27" s="98"/>
      <c r="CQ27" s="98"/>
      <c r="CR27" s="98"/>
      <c r="CS27" s="98"/>
      <c r="CT27" s="98"/>
      <c r="CU27" s="98"/>
      <c r="CV27" s="98"/>
      <c r="CW27" s="98"/>
      <c r="CX27" s="98"/>
      <c r="CY27" s="98"/>
      <c r="CZ27" s="98"/>
      <c r="DA27" s="98"/>
      <c r="DB27" s="98"/>
      <c r="DC27" s="98"/>
      <c r="DD27" s="98"/>
      <c r="DE27" s="98"/>
      <c r="DF27" s="98"/>
      <c r="DG27" s="98"/>
      <c r="DH27" s="98"/>
      <c r="DI27" s="98"/>
      <c r="DJ27" s="98"/>
      <c r="DK27" s="98"/>
      <c r="DL27" s="98"/>
      <c r="DM27" s="98"/>
      <c r="DN27" s="98"/>
      <c r="DO27" s="98"/>
      <c r="DP27" s="98"/>
      <c r="DQ27" s="98"/>
      <c r="DR27" s="98"/>
      <c r="DS27" s="98"/>
      <c r="DT27" s="98"/>
      <c r="DU27" s="98"/>
      <c r="DV27" s="98"/>
      <c r="DW27" s="98"/>
      <c r="DX27" s="98"/>
      <c r="DY27" s="98"/>
      <c r="DZ27" s="98"/>
      <c r="EA27" s="98"/>
      <c r="EB27" s="98"/>
      <c r="EC27" s="98"/>
      <c r="ED27" s="98"/>
      <c r="EE27" s="98"/>
      <c r="EF27" s="98"/>
      <c r="EG27" s="98"/>
      <c r="EH27" s="98"/>
      <c r="EI27" s="98"/>
      <c r="EJ27" s="98"/>
      <c r="EK27" s="98"/>
      <c r="EL27" s="98"/>
      <c r="EM27" s="98"/>
      <c r="EN27" s="98"/>
      <c r="EO27" s="98"/>
      <c r="EP27" s="98"/>
      <c r="EQ27" s="98"/>
      <c r="ER27" s="98"/>
      <c r="ES27" s="98"/>
      <c r="ET27" s="98"/>
      <c r="EU27" s="98"/>
      <c r="EV27" s="98"/>
      <c r="EW27" s="98"/>
      <c r="EX27" s="98"/>
      <c r="EY27" s="98"/>
      <c r="EZ27" s="98"/>
      <c r="FA27" s="98"/>
      <c r="FB27" s="98"/>
      <c r="FC27" s="98"/>
      <c r="FD27" s="98"/>
      <c r="FE27" s="98"/>
      <c r="FF27" s="98"/>
      <c r="FG27" s="98"/>
      <c r="FH27" s="98"/>
      <c r="FI27" s="98"/>
      <c r="FJ27" s="98"/>
      <c r="FK27" s="98"/>
      <c r="FL27" s="98"/>
      <c r="FM27" s="98"/>
      <c r="FN27" s="98"/>
      <c r="FO27" s="98"/>
      <c r="FP27" s="98"/>
      <c r="FQ27" s="98"/>
      <c r="FR27" s="98"/>
      <c r="FS27" s="98"/>
      <c r="FT27" s="98"/>
      <c r="FU27" s="98"/>
      <c r="FV27" s="98"/>
      <c r="FW27" s="98"/>
      <c r="FX27" s="98"/>
      <c r="FY27" s="98"/>
      <c r="FZ27" s="98"/>
      <c r="GA27" s="98"/>
      <c r="GB27" s="98"/>
      <c r="GC27" s="98"/>
      <c r="GD27" s="98"/>
      <c r="GE27" s="98"/>
      <c r="GF27" s="98"/>
      <c r="GG27" s="98"/>
      <c r="GH27" s="98"/>
      <c r="GI27" s="98"/>
      <c r="GJ27" s="98"/>
      <c r="GK27" s="98"/>
      <c r="GL27" s="98"/>
      <c r="GM27" s="98"/>
      <c r="GN27" s="98"/>
      <c r="GO27" s="98"/>
      <c r="GP27" s="98"/>
      <c r="GQ27" s="98"/>
      <c r="GR27" s="98"/>
      <c r="GS27" s="98"/>
      <c r="GT27" s="98"/>
      <c r="GU27" s="98"/>
      <c r="GV27" s="98"/>
      <c r="GW27" s="98"/>
      <c r="GX27" s="98"/>
      <c r="GY27" s="98"/>
      <c r="GZ27" s="98"/>
      <c r="HA27" s="98"/>
      <c r="HB27" s="98"/>
      <c r="HC27" s="98"/>
      <c r="HD27" s="98"/>
      <c r="HE27" s="98"/>
      <c r="HF27" s="98"/>
      <c r="HG27" s="98"/>
      <c r="HH27" s="98"/>
      <c r="HI27" s="98"/>
      <c r="HJ27" s="98"/>
      <c r="HK27" s="98"/>
      <c r="HL27" s="98"/>
      <c r="HM27" s="98"/>
      <c r="HN27" s="98"/>
      <c r="HO27" s="98"/>
      <c r="HP27" s="98"/>
      <c r="HQ27" s="98"/>
      <c r="HR27" s="98"/>
      <c r="HS27" s="98"/>
      <c r="HT27" s="98"/>
      <c r="HU27" s="98"/>
      <c r="HV27" s="98"/>
      <c r="HW27" s="98"/>
      <c r="HX27" s="98"/>
      <c r="HY27" s="98"/>
      <c r="HZ27" s="98"/>
      <c r="IA27" s="98"/>
      <c r="IB27" s="98"/>
      <c r="IC27" s="98"/>
      <c r="ID27" s="98"/>
      <c r="IE27" s="98"/>
      <c r="IF27" s="98"/>
      <c r="IG27" s="98"/>
      <c r="IH27" s="98"/>
      <c r="II27" s="98"/>
      <c r="IJ27" s="98"/>
      <c r="IK27" s="98"/>
      <c r="IL27" s="98"/>
      <c r="IM27" s="98"/>
      <c r="IN27" s="98"/>
      <c r="IO27" s="98"/>
      <c r="IP27" s="98"/>
      <c r="IQ27" s="98"/>
      <c r="IR27" s="98"/>
      <c r="IS27" s="98"/>
      <c r="IT27" s="98"/>
      <c r="IU27" s="98"/>
      <c r="IV27" s="98"/>
    </row>
    <row r="28" spans="1:256" s="282" customFormat="1" ht="33" customHeight="1">
      <c r="A28" s="109" t="s">
        <v>474</v>
      </c>
      <c r="B28" s="680">
        <v>0</v>
      </c>
      <c r="C28" s="681">
        <v>1</v>
      </c>
      <c r="D28" s="681">
        <v>1</v>
      </c>
      <c r="E28" s="681"/>
      <c r="F28" s="681">
        <v>1</v>
      </c>
      <c r="G28" s="681"/>
      <c r="H28" s="681"/>
      <c r="I28" s="681"/>
      <c r="J28" s="681"/>
      <c r="K28" s="681"/>
      <c r="L28" s="681">
        <v>2</v>
      </c>
      <c r="M28" s="681"/>
      <c r="N28" s="681">
        <v>2</v>
      </c>
      <c r="O28" s="681"/>
      <c r="P28" s="681"/>
      <c r="Q28" s="681">
        <v>3</v>
      </c>
      <c r="R28" s="681"/>
      <c r="S28" s="681">
        <v>0</v>
      </c>
      <c r="T28" s="681">
        <v>0</v>
      </c>
      <c r="U28" s="681">
        <v>0</v>
      </c>
      <c r="V28" s="681">
        <v>0</v>
      </c>
      <c r="W28" s="681">
        <v>0</v>
      </c>
      <c r="X28" s="681">
        <v>0</v>
      </c>
      <c r="Y28" s="681">
        <v>0</v>
      </c>
      <c r="Z28" s="681">
        <v>0</v>
      </c>
      <c r="AA28" s="681">
        <v>0</v>
      </c>
      <c r="AB28" s="683">
        <v>0</v>
      </c>
      <c r="AC28" s="110" t="s">
        <v>139</v>
      </c>
      <c r="AD28" s="98"/>
      <c r="AE28" s="98"/>
      <c r="AF28" s="98"/>
      <c r="AG28" s="98"/>
      <c r="AH28" s="98"/>
      <c r="AI28" s="98"/>
      <c r="AJ28" s="98"/>
      <c r="AK28" s="98"/>
      <c r="AL28" s="98"/>
      <c r="AM28" s="98"/>
      <c r="AN28" s="98"/>
      <c r="AO28" s="98"/>
      <c r="AP28" s="98"/>
      <c r="AQ28" s="98"/>
      <c r="AR28" s="98"/>
      <c r="AS28" s="98"/>
      <c r="AT28" s="98"/>
      <c r="AU28" s="98"/>
      <c r="AV28" s="98"/>
      <c r="AW28" s="98"/>
      <c r="AX28" s="98"/>
      <c r="AY28" s="98"/>
      <c r="AZ28" s="98"/>
      <c r="BA28" s="98"/>
      <c r="BB28" s="98"/>
      <c r="BC28" s="98"/>
      <c r="BD28" s="98"/>
      <c r="BE28" s="98"/>
      <c r="BF28" s="98"/>
      <c r="BG28" s="98"/>
      <c r="BH28" s="98"/>
      <c r="BI28" s="98"/>
      <c r="BJ28" s="98"/>
      <c r="BK28" s="98"/>
      <c r="BL28" s="98"/>
      <c r="BM28" s="98"/>
      <c r="BN28" s="98"/>
      <c r="BO28" s="98"/>
      <c r="BP28" s="98"/>
      <c r="BQ28" s="98"/>
      <c r="BR28" s="98"/>
      <c r="BS28" s="98"/>
      <c r="BT28" s="98"/>
      <c r="BU28" s="98"/>
      <c r="BV28" s="98"/>
      <c r="BW28" s="98"/>
      <c r="BX28" s="98"/>
      <c r="BY28" s="98"/>
      <c r="BZ28" s="98"/>
      <c r="CA28" s="98"/>
      <c r="CB28" s="98"/>
      <c r="CC28" s="98"/>
      <c r="CD28" s="98"/>
      <c r="CE28" s="98"/>
      <c r="CF28" s="98"/>
      <c r="CG28" s="98"/>
      <c r="CH28" s="98"/>
      <c r="CI28" s="98"/>
      <c r="CJ28" s="98"/>
      <c r="CK28" s="98"/>
      <c r="CL28" s="98"/>
      <c r="CM28" s="98"/>
      <c r="CN28" s="98"/>
      <c r="CO28" s="98"/>
      <c r="CP28" s="98"/>
      <c r="CQ28" s="98"/>
      <c r="CR28" s="98"/>
      <c r="CS28" s="98"/>
      <c r="CT28" s="98"/>
      <c r="CU28" s="98"/>
      <c r="CV28" s="98"/>
      <c r="CW28" s="98"/>
      <c r="CX28" s="98"/>
      <c r="CY28" s="98"/>
      <c r="CZ28" s="98"/>
      <c r="DA28" s="98"/>
      <c r="DB28" s="98"/>
      <c r="DC28" s="98"/>
      <c r="DD28" s="98"/>
      <c r="DE28" s="98"/>
      <c r="DF28" s="98"/>
      <c r="DG28" s="98"/>
      <c r="DH28" s="98"/>
      <c r="DI28" s="98"/>
      <c r="DJ28" s="98"/>
      <c r="DK28" s="98"/>
      <c r="DL28" s="98"/>
      <c r="DM28" s="98"/>
      <c r="DN28" s="98"/>
      <c r="DO28" s="98"/>
      <c r="DP28" s="98"/>
      <c r="DQ28" s="98"/>
      <c r="DR28" s="98"/>
      <c r="DS28" s="98"/>
      <c r="DT28" s="98"/>
      <c r="DU28" s="98"/>
      <c r="DV28" s="98"/>
      <c r="DW28" s="98"/>
      <c r="DX28" s="98"/>
      <c r="DY28" s="98"/>
      <c r="DZ28" s="98"/>
      <c r="EA28" s="98"/>
      <c r="EB28" s="98"/>
      <c r="EC28" s="98"/>
      <c r="ED28" s="98"/>
      <c r="EE28" s="98"/>
      <c r="EF28" s="98"/>
      <c r="EG28" s="98"/>
      <c r="EH28" s="98"/>
      <c r="EI28" s="98"/>
      <c r="EJ28" s="98"/>
      <c r="EK28" s="98"/>
      <c r="EL28" s="98"/>
      <c r="EM28" s="98"/>
      <c r="EN28" s="98"/>
      <c r="EO28" s="98"/>
      <c r="EP28" s="98"/>
      <c r="EQ28" s="98"/>
      <c r="ER28" s="98"/>
      <c r="ES28" s="98"/>
      <c r="ET28" s="98"/>
      <c r="EU28" s="98"/>
      <c r="EV28" s="98"/>
      <c r="EW28" s="98"/>
      <c r="EX28" s="98"/>
      <c r="EY28" s="98"/>
      <c r="EZ28" s="98"/>
      <c r="FA28" s="98"/>
      <c r="FB28" s="98"/>
      <c r="FC28" s="98"/>
      <c r="FD28" s="98"/>
      <c r="FE28" s="98"/>
      <c r="FF28" s="98"/>
      <c r="FG28" s="98"/>
      <c r="FH28" s="98"/>
      <c r="FI28" s="98"/>
      <c r="FJ28" s="98"/>
      <c r="FK28" s="98"/>
      <c r="FL28" s="98"/>
      <c r="FM28" s="98"/>
      <c r="FN28" s="98"/>
      <c r="FO28" s="98"/>
      <c r="FP28" s="98"/>
      <c r="FQ28" s="98"/>
      <c r="FR28" s="98"/>
      <c r="FS28" s="98"/>
      <c r="FT28" s="98"/>
      <c r="FU28" s="98"/>
      <c r="FV28" s="98"/>
      <c r="FW28" s="98"/>
      <c r="FX28" s="98"/>
      <c r="FY28" s="98"/>
      <c r="FZ28" s="98"/>
      <c r="GA28" s="98"/>
      <c r="GB28" s="98"/>
      <c r="GC28" s="98"/>
      <c r="GD28" s="98"/>
      <c r="GE28" s="98"/>
      <c r="GF28" s="98"/>
      <c r="GG28" s="98"/>
      <c r="GH28" s="98"/>
      <c r="GI28" s="98"/>
      <c r="GJ28" s="98"/>
      <c r="GK28" s="98"/>
      <c r="GL28" s="98"/>
      <c r="GM28" s="98"/>
      <c r="GN28" s="98"/>
      <c r="GO28" s="98"/>
      <c r="GP28" s="98"/>
      <c r="GQ28" s="98"/>
      <c r="GR28" s="98"/>
      <c r="GS28" s="98"/>
      <c r="GT28" s="98"/>
      <c r="GU28" s="98"/>
      <c r="GV28" s="98"/>
      <c r="GW28" s="98"/>
      <c r="GX28" s="98"/>
      <c r="GY28" s="98"/>
      <c r="GZ28" s="98"/>
      <c r="HA28" s="98"/>
      <c r="HB28" s="98"/>
      <c r="HC28" s="98"/>
      <c r="HD28" s="98"/>
      <c r="HE28" s="98"/>
      <c r="HF28" s="98"/>
      <c r="HG28" s="98"/>
      <c r="HH28" s="98"/>
      <c r="HI28" s="98"/>
      <c r="HJ28" s="98"/>
      <c r="HK28" s="98"/>
      <c r="HL28" s="98"/>
      <c r="HM28" s="98"/>
      <c r="HN28" s="98"/>
      <c r="HO28" s="98"/>
      <c r="HP28" s="98"/>
      <c r="HQ28" s="98"/>
      <c r="HR28" s="98"/>
      <c r="HS28" s="98"/>
      <c r="HT28" s="98"/>
      <c r="HU28" s="98"/>
      <c r="HV28" s="98"/>
      <c r="HW28" s="98"/>
      <c r="HX28" s="98"/>
      <c r="HY28" s="98"/>
      <c r="HZ28" s="98"/>
      <c r="IA28" s="98"/>
      <c r="IB28" s="98"/>
      <c r="IC28" s="98"/>
      <c r="ID28" s="98"/>
      <c r="IE28" s="98"/>
      <c r="IF28" s="98"/>
      <c r="IG28" s="98"/>
      <c r="IH28" s="98"/>
      <c r="II28" s="98"/>
      <c r="IJ28" s="98"/>
      <c r="IK28" s="98"/>
      <c r="IL28" s="98"/>
      <c r="IM28" s="98"/>
      <c r="IN28" s="98"/>
      <c r="IO28" s="98"/>
      <c r="IP28" s="98"/>
      <c r="IQ28" s="98"/>
      <c r="IR28" s="98"/>
      <c r="IS28" s="98"/>
      <c r="IT28" s="98"/>
      <c r="IU28" s="98"/>
      <c r="IV28" s="98"/>
    </row>
    <row r="29" spans="1:256" s="282" customFormat="1" ht="33" customHeight="1">
      <c r="A29" s="109" t="s">
        <v>301</v>
      </c>
      <c r="B29" s="680">
        <v>0</v>
      </c>
      <c r="C29" s="681">
        <v>9</v>
      </c>
      <c r="D29" s="681">
        <v>2</v>
      </c>
      <c r="E29" s="681"/>
      <c r="F29" s="681">
        <v>1</v>
      </c>
      <c r="G29" s="681">
        <v>1</v>
      </c>
      <c r="H29" s="681"/>
      <c r="I29" s="681"/>
      <c r="J29" s="681"/>
      <c r="K29" s="681">
        <v>1</v>
      </c>
      <c r="L29" s="681">
        <v>1</v>
      </c>
      <c r="M29" s="681"/>
      <c r="N29" s="681">
        <v>6</v>
      </c>
      <c r="O29" s="681"/>
      <c r="P29" s="703">
        <v>1</v>
      </c>
      <c r="Q29" s="681">
        <v>2</v>
      </c>
      <c r="R29" s="681">
        <v>1</v>
      </c>
      <c r="S29" s="681">
        <v>0</v>
      </c>
      <c r="T29" s="681">
        <v>0</v>
      </c>
      <c r="U29" s="681">
        <v>0</v>
      </c>
      <c r="V29" s="681">
        <v>0</v>
      </c>
      <c r="W29" s="681">
        <v>0</v>
      </c>
      <c r="X29" s="681">
        <v>0</v>
      </c>
      <c r="Y29" s="681">
        <v>0</v>
      </c>
      <c r="Z29" s="681">
        <v>0</v>
      </c>
      <c r="AA29" s="681">
        <v>0</v>
      </c>
      <c r="AB29" s="683">
        <v>0</v>
      </c>
      <c r="AC29" s="110" t="s">
        <v>139</v>
      </c>
      <c r="AD29" s="98"/>
      <c r="AE29" s="98"/>
      <c r="AF29" s="98"/>
      <c r="AG29" s="98"/>
      <c r="AH29" s="98"/>
      <c r="AI29" s="98"/>
      <c r="AJ29" s="98"/>
      <c r="AK29" s="98"/>
      <c r="AL29" s="98"/>
      <c r="AM29" s="98"/>
      <c r="AN29" s="98"/>
      <c r="AO29" s="98"/>
      <c r="AP29" s="98"/>
      <c r="AQ29" s="98"/>
      <c r="AR29" s="98"/>
      <c r="AS29" s="98"/>
      <c r="AT29" s="98"/>
      <c r="AU29" s="98"/>
      <c r="AV29" s="98"/>
      <c r="AW29" s="98"/>
      <c r="AX29" s="98"/>
      <c r="AY29" s="98"/>
      <c r="AZ29" s="98"/>
      <c r="BA29" s="98"/>
      <c r="BB29" s="98"/>
      <c r="BC29" s="98"/>
      <c r="BD29" s="98"/>
      <c r="BE29" s="98"/>
      <c r="BF29" s="98"/>
      <c r="BG29" s="98"/>
      <c r="BH29" s="98"/>
      <c r="BI29" s="98"/>
      <c r="BJ29" s="98"/>
      <c r="BK29" s="98"/>
      <c r="BL29" s="98"/>
      <c r="BM29" s="98"/>
      <c r="BN29" s="98"/>
      <c r="BO29" s="98"/>
      <c r="BP29" s="98"/>
      <c r="BQ29" s="98"/>
      <c r="BR29" s="98"/>
      <c r="BS29" s="98"/>
      <c r="BT29" s="98"/>
      <c r="BU29" s="98"/>
      <c r="BV29" s="98"/>
      <c r="BW29" s="98"/>
      <c r="BX29" s="98"/>
      <c r="BY29" s="98"/>
      <c r="BZ29" s="98"/>
      <c r="CA29" s="98"/>
      <c r="CB29" s="98"/>
      <c r="CC29" s="98"/>
      <c r="CD29" s="98"/>
      <c r="CE29" s="98"/>
      <c r="CF29" s="98"/>
      <c r="CG29" s="98"/>
      <c r="CH29" s="98"/>
      <c r="CI29" s="98"/>
      <c r="CJ29" s="98"/>
      <c r="CK29" s="98"/>
      <c r="CL29" s="98"/>
      <c r="CM29" s="98"/>
      <c r="CN29" s="98"/>
      <c r="CO29" s="98"/>
      <c r="CP29" s="98"/>
      <c r="CQ29" s="98"/>
      <c r="CR29" s="98"/>
      <c r="CS29" s="98"/>
      <c r="CT29" s="98"/>
      <c r="CU29" s="98"/>
      <c r="CV29" s="98"/>
      <c r="CW29" s="98"/>
      <c r="CX29" s="98"/>
      <c r="CY29" s="98"/>
      <c r="CZ29" s="98"/>
      <c r="DA29" s="98"/>
      <c r="DB29" s="98"/>
      <c r="DC29" s="98"/>
      <c r="DD29" s="98"/>
      <c r="DE29" s="98"/>
      <c r="DF29" s="98"/>
      <c r="DG29" s="98"/>
      <c r="DH29" s="98"/>
      <c r="DI29" s="98"/>
      <c r="DJ29" s="98"/>
      <c r="DK29" s="98"/>
      <c r="DL29" s="98"/>
      <c r="DM29" s="98"/>
      <c r="DN29" s="98"/>
      <c r="DO29" s="98"/>
      <c r="DP29" s="98"/>
      <c r="DQ29" s="98"/>
      <c r="DR29" s="98"/>
      <c r="DS29" s="98"/>
      <c r="DT29" s="98"/>
      <c r="DU29" s="98"/>
      <c r="DV29" s="98"/>
      <c r="DW29" s="98"/>
      <c r="DX29" s="98"/>
      <c r="DY29" s="98"/>
      <c r="DZ29" s="98"/>
      <c r="EA29" s="98"/>
      <c r="EB29" s="98"/>
      <c r="EC29" s="98"/>
      <c r="ED29" s="98"/>
      <c r="EE29" s="98"/>
      <c r="EF29" s="98"/>
      <c r="EG29" s="98"/>
      <c r="EH29" s="98"/>
      <c r="EI29" s="98"/>
      <c r="EJ29" s="98"/>
      <c r="EK29" s="98"/>
      <c r="EL29" s="98"/>
      <c r="EM29" s="98"/>
      <c r="EN29" s="98"/>
      <c r="EO29" s="98"/>
      <c r="EP29" s="98"/>
      <c r="EQ29" s="98"/>
      <c r="ER29" s="98"/>
      <c r="ES29" s="98"/>
      <c r="ET29" s="98"/>
      <c r="EU29" s="98"/>
      <c r="EV29" s="98"/>
      <c r="EW29" s="98"/>
      <c r="EX29" s="98"/>
      <c r="EY29" s="98"/>
      <c r="EZ29" s="98"/>
      <c r="FA29" s="98"/>
      <c r="FB29" s="98"/>
      <c r="FC29" s="98"/>
      <c r="FD29" s="98"/>
      <c r="FE29" s="98"/>
      <c r="FF29" s="98"/>
      <c r="FG29" s="98"/>
      <c r="FH29" s="98"/>
      <c r="FI29" s="98"/>
      <c r="FJ29" s="98"/>
      <c r="FK29" s="98"/>
      <c r="FL29" s="98"/>
      <c r="FM29" s="98"/>
      <c r="FN29" s="98"/>
      <c r="FO29" s="98"/>
      <c r="FP29" s="98"/>
      <c r="FQ29" s="98"/>
      <c r="FR29" s="98"/>
      <c r="FS29" s="98"/>
      <c r="FT29" s="98"/>
      <c r="FU29" s="98"/>
      <c r="FV29" s="98"/>
      <c r="FW29" s="98"/>
      <c r="FX29" s="98"/>
      <c r="FY29" s="98"/>
      <c r="FZ29" s="98"/>
      <c r="GA29" s="98"/>
      <c r="GB29" s="98"/>
      <c r="GC29" s="98"/>
      <c r="GD29" s="98"/>
      <c r="GE29" s="98"/>
      <c r="GF29" s="98"/>
      <c r="GG29" s="98"/>
      <c r="GH29" s="98"/>
      <c r="GI29" s="98"/>
      <c r="GJ29" s="98"/>
      <c r="GK29" s="98"/>
      <c r="GL29" s="98"/>
      <c r="GM29" s="98"/>
      <c r="GN29" s="98"/>
      <c r="GO29" s="98"/>
      <c r="GP29" s="98"/>
      <c r="GQ29" s="98"/>
      <c r="GR29" s="98"/>
      <c r="GS29" s="98"/>
      <c r="GT29" s="98"/>
      <c r="GU29" s="98"/>
      <c r="GV29" s="98"/>
      <c r="GW29" s="98"/>
      <c r="GX29" s="98"/>
      <c r="GY29" s="98"/>
      <c r="GZ29" s="98"/>
      <c r="HA29" s="98"/>
      <c r="HB29" s="98"/>
      <c r="HC29" s="98"/>
      <c r="HD29" s="98"/>
      <c r="HE29" s="98"/>
      <c r="HF29" s="98"/>
      <c r="HG29" s="98"/>
      <c r="HH29" s="98"/>
      <c r="HI29" s="98"/>
      <c r="HJ29" s="98"/>
      <c r="HK29" s="98"/>
      <c r="HL29" s="98"/>
      <c r="HM29" s="98"/>
      <c r="HN29" s="98"/>
      <c r="HO29" s="98"/>
      <c r="HP29" s="98"/>
      <c r="HQ29" s="98"/>
      <c r="HR29" s="98"/>
      <c r="HS29" s="98"/>
      <c r="HT29" s="98"/>
      <c r="HU29" s="98"/>
      <c r="HV29" s="98"/>
      <c r="HW29" s="98"/>
      <c r="HX29" s="98"/>
      <c r="HY29" s="98"/>
      <c r="HZ29" s="98"/>
      <c r="IA29" s="98"/>
      <c r="IB29" s="98"/>
      <c r="IC29" s="98"/>
      <c r="ID29" s="98"/>
      <c r="IE29" s="98"/>
      <c r="IF29" s="98"/>
      <c r="IG29" s="98"/>
      <c r="IH29" s="98"/>
      <c r="II29" s="98"/>
      <c r="IJ29" s="98"/>
      <c r="IK29" s="98"/>
      <c r="IL29" s="98"/>
      <c r="IM29" s="98"/>
      <c r="IN29" s="98"/>
      <c r="IO29" s="98"/>
      <c r="IP29" s="98"/>
      <c r="IQ29" s="98"/>
      <c r="IR29" s="98"/>
      <c r="IS29" s="98"/>
      <c r="IT29" s="98"/>
      <c r="IU29" s="98"/>
      <c r="IV29" s="98"/>
    </row>
    <row r="30" spans="1:256" s="282" customFormat="1" ht="33" customHeight="1">
      <c r="A30" s="109" t="s">
        <v>302</v>
      </c>
      <c r="B30" s="680">
        <v>0</v>
      </c>
      <c r="C30" s="681">
        <v>5</v>
      </c>
      <c r="D30" s="681">
        <v>1</v>
      </c>
      <c r="E30" s="681"/>
      <c r="F30" s="681">
        <v>1</v>
      </c>
      <c r="G30" s="681"/>
      <c r="H30" s="681"/>
      <c r="I30" s="681"/>
      <c r="J30" s="681"/>
      <c r="K30" s="681"/>
      <c r="L30" s="681">
        <v>1</v>
      </c>
      <c r="M30" s="681"/>
      <c r="N30" s="681">
        <v>4</v>
      </c>
      <c r="O30" s="681"/>
      <c r="P30" s="703">
        <v>1</v>
      </c>
      <c r="Q30" s="681">
        <v>2</v>
      </c>
      <c r="R30" s="681">
        <v>1</v>
      </c>
      <c r="S30" s="681">
        <v>0</v>
      </c>
      <c r="T30" s="681">
        <v>0</v>
      </c>
      <c r="U30" s="681">
        <v>0</v>
      </c>
      <c r="V30" s="681">
        <v>0</v>
      </c>
      <c r="W30" s="681">
        <v>0</v>
      </c>
      <c r="X30" s="681">
        <v>0</v>
      </c>
      <c r="Y30" s="681">
        <v>0</v>
      </c>
      <c r="Z30" s="681">
        <v>0</v>
      </c>
      <c r="AA30" s="681">
        <v>0</v>
      </c>
      <c r="AB30" s="683">
        <v>0</v>
      </c>
      <c r="AC30" s="110" t="s">
        <v>140</v>
      </c>
      <c r="AD30" s="98"/>
      <c r="AE30" s="98"/>
      <c r="AF30" s="98"/>
      <c r="AG30" s="98"/>
      <c r="AH30" s="98"/>
      <c r="AI30" s="98"/>
      <c r="AJ30" s="98"/>
      <c r="AK30" s="98"/>
      <c r="AL30" s="98"/>
      <c r="AM30" s="98"/>
      <c r="AN30" s="98"/>
      <c r="AO30" s="98"/>
      <c r="AP30" s="98"/>
      <c r="AQ30" s="98"/>
      <c r="AR30" s="98"/>
      <c r="AS30" s="98"/>
      <c r="AT30" s="98"/>
      <c r="AU30" s="98"/>
      <c r="AV30" s="98"/>
      <c r="AW30" s="98"/>
      <c r="AX30" s="98"/>
      <c r="AY30" s="98"/>
      <c r="AZ30" s="98"/>
      <c r="BA30" s="98"/>
      <c r="BB30" s="98"/>
      <c r="BC30" s="98"/>
      <c r="BD30" s="98"/>
      <c r="BE30" s="98"/>
      <c r="BF30" s="98"/>
      <c r="BG30" s="98"/>
      <c r="BH30" s="98"/>
      <c r="BI30" s="98"/>
      <c r="BJ30" s="98"/>
      <c r="BK30" s="98"/>
      <c r="BL30" s="98"/>
      <c r="BM30" s="98"/>
      <c r="BN30" s="98"/>
      <c r="BO30" s="98"/>
      <c r="BP30" s="98"/>
      <c r="BQ30" s="98"/>
      <c r="BR30" s="98"/>
      <c r="BS30" s="98"/>
      <c r="BT30" s="98"/>
      <c r="BU30" s="98"/>
      <c r="BV30" s="98"/>
      <c r="BW30" s="98"/>
      <c r="BX30" s="98"/>
      <c r="BY30" s="98"/>
      <c r="BZ30" s="98"/>
      <c r="CA30" s="98"/>
      <c r="CB30" s="98"/>
      <c r="CC30" s="98"/>
      <c r="CD30" s="98"/>
      <c r="CE30" s="98"/>
      <c r="CF30" s="98"/>
      <c r="CG30" s="98"/>
      <c r="CH30" s="98"/>
      <c r="CI30" s="98"/>
      <c r="CJ30" s="98"/>
      <c r="CK30" s="98"/>
      <c r="CL30" s="98"/>
      <c r="CM30" s="98"/>
      <c r="CN30" s="98"/>
      <c r="CO30" s="98"/>
      <c r="CP30" s="98"/>
      <c r="CQ30" s="98"/>
      <c r="CR30" s="98"/>
      <c r="CS30" s="98"/>
      <c r="CT30" s="98"/>
      <c r="CU30" s="98"/>
      <c r="CV30" s="98"/>
      <c r="CW30" s="98"/>
      <c r="CX30" s="98"/>
      <c r="CY30" s="98"/>
      <c r="CZ30" s="98"/>
      <c r="DA30" s="98"/>
      <c r="DB30" s="98"/>
      <c r="DC30" s="98"/>
      <c r="DD30" s="98"/>
      <c r="DE30" s="98"/>
      <c r="DF30" s="98"/>
      <c r="DG30" s="98"/>
      <c r="DH30" s="98"/>
      <c r="DI30" s="98"/>
      <c r="DJ30" s="98"/>
      <c r="DK30" s="98"/>
      <c r="DL30" s="98"/>
      <c r="DM30" s="98"/>
      <c r="DN30" s="98"/>
      <c r="DO30" s="98"/>
      <c r="DP30" s="98"/>
      <c r="DQ30" s="98"/>
      <c r="DR30" s="98"/>
      <c r="DS30" s="98"/>
      <c r="DT30" s="98"/>
      <c r="DU30" s="98"/>
      <c r="DV30" s="98"/>
      <c r="DW30" s="98"/>
      <c r="DX30" s="98"/>
      <c r="DY30" s="98"/>
      <c r="DZ30" s="98"/>
      <c r="EA30" s="98"/>
      <c r="EB30" s="98"/>
      <c r="EC30" s="98"/>
      <c r="ED30" s="98"/>
      <c r="EE30" s="98"/>
      <c r="EF30" s="98"/>
      <c r="EG30" s="98"/>
      <c r="EH30" s="98"/>
      <c r="EI30" s="98"/>
      <c r="EJ30" s="98"/>
      <c r="EK30" s="98"/>
      <c r="EL30" s="98"/>
      <c r="EM30" s="98"/>
      <c r="EN30" s="98"/>
      <c r="EO30" s="98"/>
      <c r="EP30" s="98"/>
      <c r="EQ30" s="98"/>
      <c r="ER30" s="98"/>
      <c r="ES30" s="98"/>
      <c r="ET30" s="98"/>
      <c r="EU30" s="98"/>
      <c r="EV30" s="98"/>
      <c r="EW30" s="98"/>
      <c r="EX30" s="98"/>
      <c r="EY30" s="98"/>
      <c r="EZ30" s="98"/>
      <c r="FA30" s="98"/>
      <c r="FB30" s="98"/>
      <c r="FC30" s="98"/>
      <c r="FD30" s="98"/>
      <c r="FE30" s="98"/>
      <c r="FF30" s="98"/>
      <c r="FG30" s="98"/>
      <c r="FH30" s="98"/>
      <c r="FI30" s="98"/>
      <c r="FJ30" s="98"/>
      <c r="FK30" s="98"/>
      <c r="FL30" s="98"/>
      <c r="FM30" s="98"/>
      <c r="FN30" s="98"/>
      <c r="FO30" s="98"/>
      <c r="FP30" s="98"/>
      <c r="FQ30" s="98"/>
      <c r="FR30" s="98"/>
      <c r="FS30" s="98"/>
      <c r="FT30" s="98"/>
      <c r="FU30" s="98"/>
      <c r="FV30" s="98"/>
      <c r="FW30" s="98"/>
      <c r="FX30" s="98"/>
      <c r="FY30" s="98"/>
      <c r="FZ30" s="98"/>
      <c r="GA30" s="98"/>
      <c r="GB30" s="98"/>
      <c r="GC30" s="98"/>
      <c r="GD30" s="98"/>
      <c r="GE30" s="98"/>
      <c r="GF30" s="98"/>
      <c r="GG30" s="98"/>
      <c r="GH30" s="98"/>
      <c r="GI30" s="98"/>
      <c r="GJ30" s="98"/>
      <c r="GK30" s="98"/>
      <c r="GL30" s="98"/>
      <c r="GM30" s="98"/>
      <c r="GN30" s="98"/>
      <c r="GO30" s="98"/>
      <c r="GP30" s="98"/>
      <c r="GQ30" s="98"/>
      <c r="GR30" s="98"/>
      <c r="GS30" s="98"/>
      <c r="GT30" s="98"/>
      <c r="GU30" s="98"/>
      <c r="GV30" s="98"/>
      <c r="GW30" s="98"/>
      <c r="GX30" s="98"/>
      <c r="GY30" s="98"/>
      <c r="GZ30" s="98"/>
      <c r="HA30" s="98"/>
      <c r="HB30" s="98"/>
      <c r="HC30" s="98"/>
      <c r="HD30" s="98"/>
      <c r="HE30" s="98"/>
      <c r="HF30" s="98"/>
      <c r="HG30" s="98"/>
      <c r="HH30" s="98"/>
      <c r="HI30" s="98"/>
      <c r="HJ30" s="98"/>
      <c r="HK30" s="98"/>
      <c r="HL30" s="98"/>
      <c r="HM30" s="98"/>
      <c r="HN30" s="98"/>
      <c r="HO30" s="98"/>
      <c r="HP30" s="98"/>
      <c r="HQ30" s="98"/>
      <c r="HR30" s="98"/>
      <c r="HS30" s="98"/>
      <c r="HT30" s="98"/>
      <c r="HU30" s="98"/>
      <c r="HV30" s="98"/>
      <c r="HW30" s="98"/>
      <c r="HX30" s="98"/>
      <c r="HY30" s="98"/>
      <c r="HZ30" s="98"/>
      <c r="IA30" s="98"/>
      <c r="IB30" s="98"/>
      <c r="IC30" s="98"/>
      <c r="ID30" s="98"/>
      <c r="IE30" s="98"/>
      <c r="IF30" s="98"/>
      <c r="IG30" s="98"/>
      <c r="IH30" s="98"/>
      <c r="II30" s="98"/>
      <c r="IJ30" s="98"/>
      <c r="IK30" s="98"/>
      <c r="IL30" s="98"/>
      <c r="IM30" s="98"/>
      <c r="IN30" s="98"/>
      <c r="IO30" s="98"/>
      <c r="IP30" s="98"/>
      <c r="IQ30" s="98"/>
      <c r="IR30" s="98"/>
      <c r="IS30" s="98"/>
      <c r="IT30" s="98"/>
      <c r="IU30" s="98"/>
      <c r="IV30" s="98"/>
    </row>
    <row r="31" spans="1:256" s="282" customFormat="1" ht="33" customHeight="1">
      <c r="A31" s="109" t="s">
        <v>303</v>
      </c>
      <c r="B31" s="680">
        <v>0</v>
      </c>
      <c r="C31" s="681">
        <v>7</v>
      </c>
      <c r="D31" s="681">
        <v>2</v>
      </c>
      <c r="E31" s="681"/>
      <c r="F31" s="681">
        <v>1</v>
      </c>
      <c r="G31" s="681">
        <v>1</v>
      </c>
      <c r="H31" s="681"/>
      <c r="I31" s="681"/>
      <c r="J31" s="681"/>
      <c r="K31" s="681"/>
      <c r="L31" s="681"/>
      <c r="M31" s="681"/>
      <c r="N31" s="681">
        <v>4</v>
      </c>
      <c r="O31" s="681"/>
      <c r="P31" s="703">
        <v>1</v>
      </c>
      <c r="Q31" s="681">
        <v>2</v>
      </c>
      <c r="R31" s="681">
        <v>1</v>
      </c>
      <c r="S31" s="681">
        <v>0</v>
      </c>
      <c r="T31" s="681">
        <v>0</v>
      </c>
      <c r="U31" s="681">
        <v>0</v>
      </c>
      <c r="V31" s="681">
        <v>0</v>
      </c>
      <c r="W31" s="681">
        <v>0</v>
      </c>
      <c r="X31" s="681">
        <v>0</v>
      </c>
      <c r="Y31" s="681">
        <v>0</v>
      </c>
      <c r="Z31" s="681">
        <v>0</v>
      </c>
      <c r="AA31" s="681">
        <v>0</v>
      </c>
      <c r="AB31" s="683">
        <v>0</v>
      </c>
      <c r="AC31" s="110" t="s">
        <v>141</v>
      </c>
      <c r="AD31" s="98"/>
      <c r="AE31" s="98"/>
      <c r="AF31" s="98"/>
      <c r="AG31" s="98"/>
      <c r="AH31" s="98"/>
      <c r="AI31" s="98"/>
      <c r="AJ31" s="98"/>
      <c r="AK31" s="98"/>
      <c r="AL31" s="98"/>
      <c r="AM31" s="98"/>
      <c r="AN31" s="98"/>
      <c r="AO31" s="98"/>
      <c r="AP31" s="98"/>
      <c r="AQ31" s="98"/>
      <c r="AR31" s="98"/>
      <c r="AS31" s="98"/>
      <c r="AT31" s="98"/>
      <c r="AU31" s="98"/>
      <c r="AV31" s="98"/>
      <c r="AW31" s="98"/>
      <c r="AX31" s="98"/>
      <c r="AY31" s="98"/>
      <c r="AZ31" s="98"/>
      <c r="BA31" s="98"/>
      <c r="BB31" s="98"/>
      <c r="BC31" s="98"/>
      <c r="BD31" s="98"/>
      <c r="BE31" s="98"/>
      <c r="BF31" s="98"/>
      <c r="BG31" s="98"/>
      <c r="BH31" s="98"/>
      <c r="BI31" s="98"/>
      <c r="BJ31" s="98"/>
      <c r="BK31" s="98"/>
      <c r="BL31" s="98"/>
      <c r="BM31" s="98"/>
      <c r="BN31" s="98"/>
      <c r="BO31" s="98"/>
      <c r="BP31" s="98"/>
      <c r="BQ31" s="98"/>
      <c r="BR31" s="98"/>
      <c r="BS31" s="98"/>
      <c r="BT31" s="98"/>
      <c r="BU31" s="98"/>
      <c r="BV31" s="98"/>
      <c r="BW31" s="98"/>
      <c r="BX31" s="98"/>
      <c r="BY31" s="98"/>
      <c r="BZ31" s="98"/>
      <c r="CA31" s="98"/>
      <c r="CB31" s="98"/>
      <c r="CC31" s="98"/>
      <c r="CD31" s="98"/>
      <c r="CE31" s="98"/>
      <c r="CF31" s="98"/>
      <c r="CG31" s="98"/>
      <c r="CH31" s="98"/>
      <c r="CI31" s="98"/>
      <c r="CJ31" s="98"/>
      <c r="CK31" s="98"/>
      <c r="CL31" s="98"/>
      <c r="CM31" s="98"/>
      <c r="CN31" s="98"/>
      <c r="CO31" s="98"/>
      <c r="CP31" s="98"/>
      <c r="CQ31" s="98"/>
      <c r="CR31" s="98"/>
      <c r="CS31" s="98"/>
      <c r="CT31" s="98"/>
      <c r="CU31" s="98"/>
      <c r="CV31" s="98"/>
      <c r="CW31" s="98"/>
      <c r="CX31" s="98"/>
      <c r="CY31" s="98"/>
      <c r="CZ31" s="98"/>
      <c r="DA31" s="98"/>
      <c r="DB31" s="98"/>
      <c r="DC31" s="98"/>
      <c r="DD31" s="98"/>
      <c r="DE31" s="98"/>
      <c r="DF31" s="98"/>
      <c r="DG31" s="98"/>
      <c r="DH31" s="98"/>
      <c r="DI31" s="98"/>
      <c r="DJ31" s="98"/>
      <c r="DK31" s="98"/>
      <c r="DL31" s="98"/>
      <c r="DM31" s="98"/>
      <c r="DN31" s="98"/>
      <c r="DO31" s="98"/>
      <c r="DP31" s="98"/>
      <c r="DQ31" s="98"/>
      <c r="DR31" s="98"/>
      <c r="DS31" s="98"/>
      <c r="DT31" s="98"/>
      <c r="DU31" s="98"/>
      <c r="DV31" s="98"/>
      <c r="DW31" s="98"/>
      <c r="DX31" s="98"/>
      <c r="DY31" s="98"/>
      <c r="DZ31" s="98"/>
      <c r="EA31" s="98"/>
      <c r="EB31" s="98"/>
      <c r="EC31" s="98"/>
      <c r="ED31" s="98"/>
      <c r="EE31" s="98"/>
      <c r="EF31" s="98"/>
      <c r="EG31" s="98"/>
      <c r="EH31" s="98"/>
      <c r="EI31" s="98"/>
      <c r="EJ31" s="98"/>
      <c r="EK31" s="98"/>
      <c r="EL31" s="98"/>
      <c r="EM31" s="98"/>
      <c r="EN31" s="98"/>
      <c r="EO31" s="98"/>
      <c r="EP31" s="98"/>
      <c r="EQ31" s="98"/>
      <c r="ER31" s="98"/>
      <c r="ES31" s="98"/>
      <c r="ET31" s="98"/>
      <c r="EU31" s="98"/>
      <c r="EV31" s="98"/>
      <c r="EW31" s="98"/>
      <c r="EX31" s="98"/>
      <c r="EY31" s="98"/>
      <c r="EZ31" s="98"/>
      <c r="FA31" s="98"/>
      <c r="FB31" s="98"/>
      <c r="FC31" s="98"/>
      <c r="FD31" s="98"/>
      <c r="FE31" s="98"/>
      <c r="FF31" s="98"/>
      <c r="FG31" s="98"/>
      <c r="FH31" s="98"/>
      <c r="FI31" s="98"/>
      <c r="FJ31" s="98"/>
      <c r="FK31" s="98"/>
      <c r="FL31" s="98"/>
      <c r="FM31" s="98"/>
      <c r="FN31" s="98"/>
      <c r="FO31" s="98"/>
      <c r="FP31" s="98"/>
      <c r="FQ31" s="98"/>
      <c r="FR31" s="98"/>
      <c r="FS31" s="98"/>
      <c r="FT31" s="98"/>
      <c r="FU31" s="98"/>
      <c r="FV31" s="98"/>
      <c r="FW31" s="98"/>
      <c r="FX31" s="98"/>
      <c r="FY31" s="98"/>
      <c r="FZ31" s="98"/>
      <c r="GA31" s="98"/>
      <c r="GB31" s="98"/>
      <c r="GC31" s="98"/>
      <c r="GD31" s="98"/>
      <c r="GE31" s="98"/>
      <c r="GF31" s="98"/>
      <c r="GG31" s="98"/>
      <c r="GH31" s="98"/>
      <c r="GI31" s="98"/>
      <c r="GJ31" s="98"/>
      <c r="GK31" s="98"/>
      <c r="GL31" s="98"/>
      <c r="GM31" s="98"/>
      <c r="GN31" s="98"/>
      <c r="GO31" s="98"/>
      <c r="GP31" s="98"/>
      <c r="GQ31" s="98"/>
      <c r="GR31" s="98"/>
      <c r="GS31" s="98"/>
      <c r="GT31" s="98"/>
      <c r="GU31" s="98"/>
      <c r="GV31" s="98"/>
      <c r="GW31" s="98"/>
      <c r="GX31" s="98"/>
      <c r="GY31" s="98"/>
      <c r="GZ31" s="98"/>
      <c r="HA31" s="98"/>
      <c r="HB31" s="98"/>
      <c r="HC31" s="98"/>
      <c r="HD31" s="98"/>
      <c r="HE31" s="98"/>
      <c r="HF31" s="98"/>
      <c r="HG31" s="98"/>
      <c r="HH31" s="98"/>
      <c r="HI31" s="98"/>
      <c r="HJ31" s="98"/>
      <c r="HK31" s="98"/>
      <c r="HL31" s="98"/>
      <c r="HM31" s="98"/>
      <c r="HN31" s="98"/>
      <c r="HO31" s="98"/>
      <c r="HP31" s="98"/>
      <c r="HQ31" s="98"/>
      <c r="HR31" s="98"/>
      <c r="HS31" s="98"/>
      <c r="HT31" s="98"/>
      <c r="HU31" s="98"/>
      <c r="HV31" s="98"/>
      <c r="HW31" s="98"/>
      <c r="HX31" s="98"/>
      <c r="HY31" s="98"/>
      <c r="HZ31" s="98"/>
      <c r="IA31" s="98"/>
      <c r="IB31" s="98"/>
      <c r="IC31" s="98"/>
      <c r="ID31" s="98"/>
      <c r="IE31" s="98"/>
      <c r="IF31" s="98"/>
      <c r="IG31" s="98"/>
      <c r="IH31" s="98"/>
      <c r="II31" s="98"/>
      <c r="IJ31" s="98"/>
      <c r="IK31" s="98"/>
      <c r="IL31" s="98"/>
      <c r="IM31" s="98"/>
      <c r="IN31" s="98"/>
      <c r="IO31" s="98"/>
      <c r="IP31" s="98"/>
      <c r="IQ31" s="98"/>
      <c r="IR31" s="98"/>
      <c r="IS31" s="98"/>
      <c r="IT31" s="98"/>
      <c r="IU31" s="98"/>
      <c r="IV31" s="98"/>
    </row>
    <row r="32" spans="1:256" s="282" customFormat="1" ht="33" customHeight="1">
      <c r="A32" s="149" t="s">
        <v>249</v>
      </c>
      <c r="B32" s="689">
        <v>0</v>
      </c>
      <c r="C32" s="690">
        <v>8</v>
      </c>
      <c r="D32" s="690">
        <v>1</v>
      </c>
      <c r="E32" s="690"/>
      <c r="F32" s="690">
        <v>1</v>
      </c>
      <c r="G32" s="690">
        <v>1</v>
      </c>
      <c r="H32" s="690"/>
      <c r="I32" s="690"/>
      <c r="J32" s="690"/>
      <c r="K32" s="690">
        <v>1</v>
      </c>
      <c r="L32" s="690"/>
      <c r="M32" s="690"/>
      <c r="N32" s="690">
        <v>4</v>
      </c>
      <c r="O32" s="690"/>
      <c r="P32" s="704">
        <v>1</v>
      </c>
      <c r="Q32" s="690">
        <v>2</v>
      </c>
      <c r="R32" s="690">
        <v>2</v>
      </c>
      <c r="S32" s="690">
        <v>0</v>
      </c>
      <c r="T32" s="690">
        <v>0</v>
      </c>
      <c r="U32" s="690">
        <v>0</v>
      </c>
      <c r="V32" s="690">
        <v>0</v>
      </c>
      <c r="W32" s="690">
        <v>0</v>
      </c>
      <c r="X32" s="690">
        <v>0</v>
      </c>
      <c r="Y32" s="690">
        <v>0</v>
      </c>
      <c r="Z32" s="690">
        <v>0</v>
      </c>
      <c r="AA32" s="690">
        <v>0</v>
      </c>
      <c r="AB32" s="691">
        <v>0</v>
      </c>
      <c r="AC32" s="112" t="s">
        <v>304</v>
      </c>
      <c r="AD32" s="98"/>
      <c r="AE32" s="98"/>
      <c r="AF32" s="98"/>
      <c r="AG32" s="98"/>
      <c r="AH32" s="98"/>
      <c r="AI32" s="98"/>
      <c r="AJ32" s="98"/>
      <c r="AK32" s="98"/>
      <c r="AL32" s="98"/>
      <c r="AM32" s="98"/>
      <c r="AN32" s="98"/>
      <c r="AO32" s="98"/>
      <c r="AP32" s="98"/>
      <c r="AQ32" s="98"/>
      <c r="AR32" s="98"/>
      <c r="AS32" s="98"/>
      <c r="AT32" s="98"/>
      <c r="AU32" s="98"/>
      <c r="AV32" s="98"/>
      <c r="AW32" s="98"/>
      <c r="AX32" s="98"/>
      <c r="AY32" s="98"/>
      <c r="AZ32" s="98"/>
      <c r="BA32" s="98"/>
      <c r="BB32" s="98"/>
      <c r="BC32" s="98"/>
      <c r="BD32" s="98"/>
      <c r="BE32" s="98"/>
      <c r="BF32" s="98"/>
      <c r="BG32" s="98"/>
      <c r="BH32" s="98"/>
      <c r="BI32" s="98"/>
      <c r="BJ32" s="98"/>
      <c r="BK32" s="98"/>
      <c r="BL32" s="98"/>
      <c r="BM32" s="98"/>
      <c r="BN32" s="98"/>
      <c r="BO32" s="98"/>
      <c r="BP32" s="98"/>
      <c r="BQ32" s="98"/>
      <c r="BR32" s="98"/>
      <c r="BS32" s="98"/>
      <c r="BT32" s="98"/>
      <c r="BU32" s="98"/>
      <c r="BV32" s="98"/>
      <c r="BW32" s="98"/>
      <c r="BX32" s="98"/>
      <c r="BY32" s="98"/>
      <c r="BZ32" s="98"/>
      <c r="CA32" s="98"/>
      <c r="CB32" s="98"/>
      <c r="CC32" s="98"/>
      <c r="CD32" s="98"/>
      <c r="CE32" s="98"/>
      <c r="CF32" s="98"/>
      <c r="CG32" s="98"/>
      <c r="CH32" s="98"/>
      <c r="CI32" s="98"/>
      <c r="CJ32" s="98"/>
      <c r="CK32" s="98"/>
      <c r="CL32" s="98"/>
      <c r="CM32" s="98"/>
      <c r="CN32" s="98"/>
      <c r="CO32" s="98"/>
      <c r="CP32" s="98"/>
      <c r="CQ32" s="98"/>
      <c r="CR32" s="98"/>
      <c r="CS32" s="98"/>
      <c r="CT32" s="98"/>
      <c r="CU32" s="98"/>
      <c r="CV32" s="98"/>
      <c r="CW32" s="98"/>
      <c r="CX32" s="98"/>
      <c r="CY32" s="98"/>
      <c r="CZ32" s="98"/>
      <c r="DA32" s="98"/>
      <c r="DB32" s="98"/>
      <c r="DC32" s="98"/>
      <c r="DD32" s="98"/>
      <c r="DE32" s="98"/>
      <c r="DF32" s="98"/>
      <c r="DG32" s="98"/>
      <c r="DH32" s="98"/>
      <c r="DI32" s="98"/>
      <c r="DJ32" s="98"/>
      <c r="DK32" s="98"/>
      <c r="DL32" s="98"/>
      <c r="DM32" s="98"/>
      <c r="DN32" s="98"/>
      <c r="DO32" s="98"/>
      <c r="DP32" s="98"/>
      <c r="DQ32" s="98"/>
      <c r="DR32" s="98"/>
      <c r="DS32" s="98"/>
      <c r="DT32" s="98"/>
      <c r="DU32" s="98"/>
      <c r="DV32" s="98"/>
      <c r="DW32" s="98"/>
      <c r="DX32" s="98"/>
      <c r="DY32" s="98"/>
      <c r="DZ32" s="98"/>
      <c r="EA32" s="98"/>
      <c r="EB32" s="98"/>
      <c r="EC32" s="98"/>
      <c r="ED32" s="98"/>
      <c r="EE32" s="98"/>
      <c r="EF32" s="98"/>
      <c r="EG32" s="98"/>
      <c r="EH32" s="98"/>
      <c r="EI32" s="98"/>
      <c r="EJ32" s="98"/>
      <c r="EK32" s="98"/>
      <c r="EL32" s="98"/>
      <c r="EM32" s="98"/>
      <c r="EN32" s="98"/>
      <c r="EO32" s="98"/>
      <c r="EP32" s="98"/>
      <c r="EQ32" s="98"/>
      <c r="ER32" s="98"/>
      <c r="ES32" s="98"/>
      <c r="ET32" s="98"/>
      <c r="EU32" s="98"/>
      <c r="EV32" s="98"/>
      <c r="EW32" s="98"/>
      <c r="EX32" s="98"/>
      <c r="EY32" s="98"/>
      <c r="EZ32" s="98"/>
      <c r="FA32" s="98"/>
      <c r="FB32" s="98"/>
      <c r="FC32" s="98"/>
      <c r="FD32" s="98"/>
      <c r="FE32" s="98"/>
      <c r="FF32" s="98"/>
      <c r="FG32" s="98"/>
      <c r="FH32" s="98"/>
      <c r="FI32" s="98"/>
      <c r="FJ32" s="98"/>
      <c r="FK32" s="98"/>
      <c r="FL32" s="98"/>
      <c r="FM32" s="98"/>
      <c r="FN32" s="98"/>
      <c r="FO32" s="98"/>
      <c r="FP32" s="98"/>
      <c r="FQ32" s="98"/>
      <c r="FR32" s="98"/>
      <c r="FS32" s="98"/>
      <c r="FT32" s="98"/>
      <c r="FU32" s="98"/>
      <c r="FV32" s="98"/>
      <c r="FW32" s="98"/>
      <c r="FX32" s="98"/>
      <c r="FY32" s="98"/>
      <c r="FZ32" s="98"/>
      <c r="GA32" s="98"/>
      <c r="GB32" s="98"/>
      <c r="GC32" s="98"/>
      <c r="GD32" s="98"/>
      <c r="GE32" s="98"/>
      <c r="GF32" s="98"/>
      <c r="GG32" s="98"/>
      <c r="GH32" s="98"/>
      <c r="GI32" s="98"/>
      <c r="GJ32" s="98"/>
      <c r="GK32" s="98"/>
      <c r="GL32" s="98"/>
      <c r="GM32" s="98"/>
      <c r="GN32" s="98"/>
      <c r="GO32" s="98"/>
      <c r="GP32" s="98"/>
      <c r="GQ32" s="98"/>
      <c r="GR32" s="98"/>
      <c r="GS32" s="98"/>
      <c r="GT32" s="98"/>
      <c r="GU32" s="98"/>
      <c r="GV32" s="98"/>
      <c r="GW32" s="98"/>
      <c r="GX32" s="98"/>
      <c r="GY32" s="98"/>
      <c r="GZ32" s="98"/>
      <c r="HA32" s="98"/>
      <c r="HB32" s="98"/>
      <c r="HC32" s="98"/>
      <c r="HD32" s="98"/>
      <c r="HE32" s="98"/>
      <c r="HF32" s="98"/>
      <c r="HG32" s="98"/>
      <c r="HH32" s="98"/>
      <c r="HI32" s="98"/>
      <c r="HJ32" s="98"/>
      <c r="HK32" s="98"/>
      <c r="HL32" s="98"/>
      <c r="HM32" s="98"/>
      <c r="HN32" s="98"/>
      <c r="HO32" s="98"/>
      <c r="HP32" s="98"/>
      <c r="HQ32" s="98"/>
      <c r="HR32" s="98"/>
      <c r="HS32" s="98"/>
      <c r="HT32" s="98"/>
      <c r="HU32" s="98"/>
      <c r="HV32" s="98"/>
      <c r="HW32" s="98"/>
      <c r="HX32" s="98"/>
      <c r="HY32" s="98"/>
      <c r="HZ32" s="98"/>
      <c r="IA32" s="98"/>
      <c r="IB32" s="98"/>
      <c r="IC32" s="98"/>
      <c r="ID32" s="98"/>
      <c r="IE32" s="98"/>
      <c r="IF32" s="98"/>
      <c r="IG32" s="98"/>
      <c r="IH32" s="98"/>
      <c r="II32" s="98"/>
      <c r="IJ32" s="98"/>
      <c r="IK32" s="98"/>
      <c r="IL32" s="98"/>
      <c r="IM32" s="98"/>
      <c r="IN32" s="98"/>
      <c r="IO32" s="98"/>
      <c r="IP32" s="98"/>
      <c r="IQ32" s="98"/>
      <c r="IR32" s="98"/>
      <c r="IS32" s="98"/>
      <c r="IT32" s="98"/>
      <c r="IU32" s="98"/>
      <c r="IV32" s="98"/>
    </row>
    <row r="33" spans="1:256" s="282" customFormat="1" ht="19.5" customHeight="1">
      <c r="A33" s="361" t="s">
        <v>115</v>
      </c>
      <c r="B33" s="214"/>
      <c r="C33" s="214"/>
      <c r="D33" s="214"/>
      <c r="E33" s="214"/>
      <c r="F33" s="214"/>
      <c r="G33" s="214"/>
      <c r="H33" s="214"/>
      <c r="I33" s="214"/>
      <c r="J33" s="214"/>
      <c r="K33" s="214"/>
      <c r="L33" s="214"/>
      <c r="M33" s="214"/>
      <c r="N33" s="214"/>
      <c r="O33" s="214"/>
      <c r="P33" s="214"/>
      <c r="Q33" s="214"/>
      <c r="R33" s="214"/>
      <c r="S33" s="214"/>
      <c r="T33" s="705" t="s">
        <v>116</v>
      </c>
      <c r="U33" s="214"/>
      <c r="V33" s="214"/>
      <c r="W33" s="705"/>
      <c r="X33" s="705"/>
      <c r="Y33" s="705"/>
      <c r="Z33" s="705"/>
      <c r="AA33" s="705"/>
      <c r="AB33" s="705"/>
      <c r="AC33" s="705"/>
      <c r="AD33" s="214"/>
      <c r="AE33" s="214"/>
      <c r="AF33" s="214"/>
      <c r="AG33" s="214"/>
      <c r="AH33" s="214"/>
      <c r="AI33" s="214"/>
      <c r="AJ33" s="214"/>
      <c r="AK33" s="214"/>
      <c r="AL33" s="214"/>
      <c r="AM33" s="214"/>
      <c r="AN33" s="214"/>
      <c r="AO33" s="214"/>
      <c r="AP33" s="214"/>
      <c r="AQ33" s="214"/>
      <c r="AR33" s="214"/>
      <c r="AS33" s="214"/>
      <c r="AT33" s="214"/>
      <c r="AU33" s="214"/>
      <c r="AV33" s="214"/>
      <c r="AW33" s="214"/>
      <c r="AX33" s="214"/>
      <c r="AY33" s="214"/>
      <c r="AZ33" s="214"/>
      <c r="BA33" s="214"/>
      <c r="BB33" s="214"/>
      <c r="BC33" s="214"/>
      <c r="BD33" s="214"/>
      <c r="BE33" s="214"/>
      <c r="BF33" s="214"/>
      <c r="BG33" s="214"/>
      <c r="BH33" s="214"/>
      <c r="BI33" s="214"/>
      <c r="BJ33" s="214"/>
      <c r="BK33" s="214"/>
      <c r="BL33" s="214"/>
      <c r="BM33" s="214"/>
      <c r="BN33" s="214"/>
      <c r="BO33" s="214"/>
      <c r="BP33" s="214"/>
      <c r="BQ33" s="214"/>
      <c r="BR33" s="214"/>
      <c r="BS33" s="214"/>
      <c r="BT33" s="214"/>
      <c r="BU33" s="214"/>
      <c r="BV33" s="214"/>
      <c r="BW33" s="214"/>
      <c r="BX33" s="214"/>
      <c r="BY33" s="214"/>
      <c r="BZ33" s="214"/>
      <c r="CA33" s="214"/>
      <c r="CB33" s="214"/>
      <c r="CC33" s="214"/>
      <c r="CD33" s="214"/>
      <c r="CE33" s="214"/>
      <c r="CF33" s="214"/>
      <c r="CG33" s="214"/>
      <c r="CH33" s="214"/>
      <c r="CI33" s="214"/>
      <c r="CJ33" s="214"/>
      <c r="CK33" s="214"/>
      <c r="CL33" s="214"/>
      <c r="CM33" s="214"/>
      <c r="CN33" s="214"/>
      <c r="CO33" s="214"/>
      <c r="CP33" s="214"/>
      <c r="CQ33" s="214"/>
      <c r="CR33" s="214"/>
      <c r="CS33" s="214"/>
      <c r="CT33" s="214"/>
      <c r="CU33" s="214"/>
      <c r="CV33" s="214"/>
      <c r="CW33" s="214"/>
      <c r="CX33" s="214"/>
      <c r="CY33" s="214"/>
      <c r="CZ33" s="214"/>
      <c r="DA33" s="214"/>
      <c r="DB33" s="214"/>
      <c r="DC33" s="214"/>
      <c r="DD33" s="214"/>
      <c r="DE33" s="214"/>
      <c r="DF33" s="214"/>
      <c r="DG33" s="214"/>
      <c r="DH33" s="214"/>
      <c r="DI33" s="214"/>
      <c r="DJ33" s="214"/>
      <c r="DK33" s="214"/>
      <c r="DL33" s="214"/>
      <c r="DM33" s="214"/>
      <c r="DN33" s="214"/>
      <c r="DO33" s="214"/>
      <c r="DP33" s="214"/>
      <c r="DQ33" s="214"/>
      <c r="DR33" s="214"/>
      <c r="DS33" s="214"/>
      <c r="DT33" s="214"/>
      <c r="DU33" s="214"/>
      <c r="DV33" s="214"/>
      <c r="DW33" s="214"/>
      <c r="DX33" s="214"/>
      <c r="DY33" s="214"/>
      <c r="DZ33" s="214"/>
      <c r="EA33" s="214"/>
      <c r="EB33" s="214"/>
      <c r="EC33" s="214"/>
      <c r="ED33" s="214"/>
      <c r="EE33" s="214"/>
      <c r="EF33" s="214"/>
      <c r="EG33" s="214"/>
      <c r="EH33" s="214"/>
      <c r="EI33" s="214"/>
      <c r="EJ33" s="214"/>
      <c r="EK33" s="214"/>
      <c r="EL33" s="214"/>
      <c r="EM33" s="214"/>
      <c r="EN33" s="214"/>
      <c r="EO33" s="214"/>
      <c r="EP33" s="214"/>
      <c r="EQ33" s="214"/>
      <c r="ER33" s="214"/>
      <c r="ES33" s="214"/>
      <c r="ET33" s="214"/>
      <c r="EU33" s="214"/>
      <c r="EV33" s="214"/>
      <c r="EW33" s="214"/>
      <c r="EX33" s="214"/>
      <c r="EY33" s="214"/>
      <c r="EZ33" s="214"/>
      <c r="FA33" s="214"/>
      <c r="FB33" s="214"/>
      <c r="FC33" s="214"/>
      <c r="FD33" s="214"/>
      <c r="FE33" s="214"/>
      <c r="FF33" s="214"/>
      <c r="FG33" s="214"/>
      <c r="FH33" s="214"/>
      <c r="FI33" s="214"/>
      <c r="FJ33" s="214"/>
      <c r="FK33" s="214"/>
      <c r="FL33" s="214"/>
      <c r="FM33" s="214"/>
      <c r="FN33" s="214"/>
      <c r="FO33" s="214"/>
      <c r="FP33" s="214"/>
      <c r="FQ33" s="214"/>
      <c r="FR33" s="214"/>
      <c r="FS33" s="214"/>
      <c r="FT33" s="214"/>
      <c r="FU33" s="214"/>
      <c r="FV33" s="214"/>
      <c r="FW33" s="214"/>
      <c r="FX33" s="214"/>
      <c r="FY33" s="214"/>
      <c r="FZ33" s="214"/>
      <c r="GA33" s="214"/>
      <c r="GB33" s="214"/>
      <c r="GC33" s="214"/>
      <c r="GD33" s="214"/>
      <c r="GE33" s="214"/>
      <c r="GF33" s="214"/>
      <c r="GG33" s="214"/>
      <c r="GH33" s="214"/>
      <c r="GI33" s="214"/>
      <c r="GJ33" s="214"/>
      <c r="GK33" s="214"/>
      <c r="GL33" s="214"/>
      <c r="GM33" s="214"/>
      <c r="GN33" s="214"/>
      <c r="GO33" s="214"/>
      <c r="GP33" s="214"/>
      <c r="GQ33" s="214"/>
      <c r="GR33" s="214"/>
      <c r="GS33" s="214"/>
      <c r="GT33" s="214"/>
      <c r="GU33" s="214"/>
      <c r="GV33" s="214"/>
      <c r="GW33" s="214"/>
      <c r="GX33" s="214"/>
      <c r="GY33" s="214"/>
      <c r="GZ33" s="214"/>
      <c r="HA33" s="214"/>
      <c r="HB33" s="214"/>
      <c r="HC33" s="214"/>
      <c r="HD33" s="214"/>
      <c r="HE33" s="214"/>
      <c r="HF33" s="214"/>
      <c r="HG33" s="214"/>
      <c r="HH33" s="214"/>
      <c r="HI33" s="214"/>
      <c r="HJ33" s="214"/>
      <c r="HK33" s="214"/>
      <c r="HL33" s="214"/>
      <c r="HM33" s="214"/>
      <c r="HN33" s="214"/>
      <c r="HO33" s="214"/>
      <c r="HP33" s="214"/>
      <c r="HQ33" s="214"/>
      <c r="HR33" s="214"/>
      <c r="HS33" s="214"/>
      <c r="HT33" s="214"/>
      <c r="HU33" s="214"/>
      <c r="HV33" s="214"/>
      <c r="HW33" s="214"/>
      <c r="HX33" s="214"/>
      <c r="HY33" s="214"/>
      <c r="HZ33" s="214"/>
      <c r="IA33" s="214"/>
      <c r="IB33" s="214"/>
      <c r="IC33" s="214"/>
      <c r="ID33" s="214"/>
      <c r="IE33" s="214"/>
      <c r="IF33" s="214"/>
      <c r="IG33" s="214"/>
      <c r="IH33" s="214"/>
      <c r="II33" s="214"/>
      <c r="IJ33" s="214"/>
      <c r="IK33" s="214"/>
      <c r="IL33" s="214"/>
      <c r="IM33" s="214"/>
      <c r="IN33" s="214"/>
      <c r="IO33" s="214"/>
      <c r="IP33" s="214"/>
      <c r="IQ33" s="214"/>
      <c r="IR33" s="214"/>
      <c r="IS33" s="214"/>
      <c r="IT33" s="214"/>
      <c r="IU33" s="214"/>
      <c r="IV33" s="214"/>
    </row>
    <row r="34" spans="1:256" s="282" customFormat="1" ht="19.5" customHeight="1">
      <c r="A34" s="210" t="s">
        <v>1131</v>
      </c>
      <c r="B34" s="214"/>
      <c r="C34" s="214"/>
      <c r="D34" s="214"/>
      <c r="E34" s="214"/>
      <c r="F34" s="214"/>
      <c r="G34" s="214"/>
      <c r="H34" s="214"/>
      <c r="I34" s="214"/>
      <c r="J34" s="214"/>
      <c r="K34" s="214"/>
      <c r="L34" s="214"/>
      <c r="M34" s="214"/>
      <c r="N34" s="214"/>
      <c r="O34" s="214"/>
      <c r="P34" s="214"/>
      <c r="Q34" s="214"/>
      <c r="R34" s="214"/>
      <c r="S34" s="214"/>
      <c r="T34" s="706" t="s">
        <v>114</v>
      </c>
      <c r="U34" s="214"/>
      <c r="V34" s="214"/>
      <c r="W34" s="214"/>
      <c r="X34" s="214"/>
      <c r="Y34" s="214"/>
      <c r="Z34" s="214"/>
      <c r="AA34" s="214"/>
      <c r="AB34" s="214"/>
      <c r="AC34" s="214"/>
      <c r="AD34" s="214"/>
      <c r="AE34" s="214"/>
      <c r="AF34" s="214"/>
      <c r="AG34" s="214"/>
      <c r="AH34" s="214"/>
      <c r="AI34" s="214"/>
      <c r="AJ34" s="214"/>
      <c r="AK34" s="214"/>
      <c r="AL34" s="214"/>
      <c r="AM34" s="214"/>
      <c r="AN34" s="214"/>
      <c r="AO34" s="214"/>
      <c r="AP34" s="214"/>
      <c r="AQ34" s="214"/>
      <c r="AR34" s="214"/>
      <c r="AS34" s="214"/>
      <c r="AT34" s="214"/>
      <c r="AU34" s="214"/>
      <c r="AV34" s="214"/>
      <c r="AW34" s="214"/>
      <c r="AX34" s="214"/>
      <c r="AY34" s="214"/>
      <c r="AZ34" s="214"/>
      <c r="BA34" s="214"/>
      <c r="BB34" s="214"/>
      <c r="BC34" s="214"/>
      <c r="BD34" s="214"/>
      <c r="BE34" s="214"/>
      <c r="BF34" s="214"/>
      <c r="BG34" s="214"/>
      <c r="BH34" s="214"/>
      <c r="BI34" s="214"/>
      <c r="BJ34" s="214"/>
      <c r="BK34" s="214"/>
      <c r="BL34" s="214"/>
      <c r="BM34" s="214"/>
      <c r="BN34" s="214"/>
      <c r="BO34" s="214"/>
      <c r="BP34" s="214"/>
      <c r="BQ34" s="214"/>
      <c r="BR34" s="214"/>
      <c r="BS34" s="214"/>
      <c r="BT34" s="214"/>
      <c r="BU34" s="214"/>
      <c r="BV34" s="214"/>
      <c r="BW34" s="214"/>
      <c r="BX34" s="214"/>
      <c r="BY34" s="214"/>
      <c r="BZ34" s="214"/>
      <c r="CA34" s="214"/>
      <c r="CB34" s="214"/>
      <c r="CC34" s="214"/>
      <c r="CD34" s="214"/>
      <c r="CE34" s="214"/>
      <c r="CF34" s="214"/>
      <c r="CG34" s="214"/>
      <c r="CH34" s="214"/>
      <c r="CI34" s="214"/>
      <c r="CJ34" s="214"/>
      <c r="CK34" s="214"/>
      <c r="CL34" s="214"/>
      <c r="CM34" s="214"/>
      <c r="CN34" s="214"/>
      <c r="CO34" s="214"/>
      <c r="CP34" s="214"/>
      <c r="CQ34" s="214"/>
      <c r="CR34" s="214"/>
      <c r="CS34" s="214"/>
      <c r="CT34" s="214"/>
      <c r="CU34" s="214"/>
      <c r="CV34" s="214"/>
      <c r="CW34" s="214"/>
      <c r="CX34" s="214"/>
      <c r="CY34" s="214"/>
      <c r="CZ34" s="214"/>
      <c r="DA34" s="214"/>
      <c r="DB34" s="214"/>
      <c r="DC34" s="214"/>
      <c r="DD34" s="214"/>
      <c r="DE34" s="214"/>
      <c r="DF34" s="214"/>
      <c r="DG34" s="214"/>
      <c r="DH34" s="214"/>
      <c r="DI34" s="214"/>
      <c r="DJ34" s="214"/>
      <c r="DK34" s="214"/>
      <c r="DL34" s="214"/>
      <c r="DM34" s="214"/>
      <c r="DN34" s="214"/>
      <c r="DO34" s="214"/>
      <c r="DP34" s="214"/>
      <c r="DQ34" s="214"/>
      <c r="DR34" s="214"/>
      <c r="DS34" s="214"/>
      <c r="DT34" s="214"/>
      <c r="DU34" s="214"/>
      <c r="DV34" s="214"/>
      <c r="DW34" s="214"/>
      <c r="DX34" s="214"/>
      <c r="DY34" s="214"/>
      <c r="DZ34" s="214"/>
      <c r="EA34" s="214"/>
      <c r="EB34" s="214"/>
      <c r="EC34" s="214"/>
      <c r="ED34" s="214"/>
      <c r="EE34" s="214"/>
      <c r="EF34" s="214"/>
      <c r="EG34" s="214"/>
      <c r="EH34" s="214"/>
      <c r="EI34" s="214"/>
      <c r="EJ34" s="214"/>
      <c r="EK34" s="214"/>
      <c r="EL34" s="214"/>
      <c r="EM34" s="214"/>
      <c r="EN34" s="214"/>
      <c r="EO34" s="214"/>
      <c r="EP34" s="214"/>
      <c r="EQ34" s="214"/>
      <c r="ER34" s="214"/>
      <c r="ES34" s="214"/>
      <c r="ET34" s="214"/>
      <c r="EU34" s="214"/>
      <c r="EV34" s="214"/>
      <c r="EW34" s="214"/>
      <c r="EX34" s="214"/>
      <c r="EY34" s="214"/>
      <c r="EZ34" s="214"/>
      <c r="FA34" s="214"/>
      <c r="FB34" s="214"/>
      <c r="FC34" s="214"/>
      <c r="FD34" s="214"/>
      <c r="FE34" s="214"/>
      <c r="FF34" s="214"/>
      <c r="FG34" s="214"/>
      <c r="FH34" s="214"/>
      <c r="FI34" s="214"/>
      <c r="FJ34" s="214"/>
      <c r="FK34" s="214"/>
      <c r="FL34" s="214"/>
      <c r="FM34" s="214"/>
      <c r="FN34" s="214"/>
      <c r="FO34" s="214"/>
      <c r="FP34" s="214"/>
      <c r="FQ34" s="214"/>
      <c r="FR34" s="214"/>
      <c r="FS34" s="214"/>
      <c r="FT34" s="214"/>
      <c r="FU34" s="214"/>
      <c r="FV34" s="214"/>
      <c r="FW34" s="214"/>
      <c r="FX34" s="214"/>
      <c r="FY34" s="214"/>
      <c r="FZ34" s="214"/>
      <c r="GA34" s="214"/>
      <c r="GB34" s="214"/>
      <c r="GC34" s="214"/>
      <c r="GD34" s="214"/>
      <c r="GE34" s="214"/>
      <c r="GF34" s="214"/>
      <c r="GG34" s="214"/>
      <c r="GH34" s="214"/>
      <c r="GI34" s="214"/>
      <c r="GJ34" s="214"/>
      <c r="GK34" s="214"/>
      <c r="GL34" s="214"/>
      <c r="GM34" s="214"/>
      <c r="GN34" s="214"/>
      <c r="GO34" s="214"/>
      <c r="GP34" s="214"/>
      <c r="GQ34" s="214"/>
      <c r="GR34" s="214"/>
      <c r="GS34" s="214"/>
      <c r="GT34" s="214"/>
      <c r="GU34" s="214"/>
      <c r="GV34" s="214"/>
      <c r="GW34" s="214"/>
      <c r="GX34" s="214"/>
      <c r="GY34" s="214"/>
      <c r="GZ34" s="214"/>
      <c r="HA34" s="214"/>
      <c r="HB34" s="214"/>
      <c r="HC34" s="214"/>
      <c r="HD34" s="214"/>
      <c r="HE34" s="214"/>
      <c r="HF34" s="214"/>
      <c r="HG34" s="214"/>
      <c r="HH34" s="214"/>
      <c r="HI34" s="214"/>
      <c r="HJ34" s="214"/>
      <c r="HK34" s="214"/>
      <c r="HL34" s="214"/>
      <c r="HM34" s="214"/>
      <c r="HN34" s="214"/>
      <c r="HO34" s="214"/>
      <c r="HP34" s="214"/>
      <c r="HQ34" s="214"/>
      <c r="HR34" s="214"/>
      <c r="HS34" s="214"/>
      <c r="HT34" s="214"/>
      <c r="HU34" s="214"/>
      <c r="HV34" s="214"/>
      <c r="HW34" s="214"/>
      <c r="HX34" s="214"/>
      <c r="HY34" s="214"/>
      <c r="HZ34" s="214"/>
      <c r="IA34" s="214"/>
      <c r="IB34" s="214"/>
      <c r="IC34" s="214"/>
      <c r="ID34" s="214"/>
      <c r="IE34" s="214"/>
      <c r="IF34" s="214"/>
      <c r="IG34" s="214"/>
      <c r="IH34" s="214"/>
      <c r="II34" s="214"/>
      <c r="IJ34" s="214"/>
      <c r="IK34" s="214"/>
      <c r="IL34" s="214"/>
      <c r="IM34" s="214"/>
      <c r="IN34" s="214"/>
      <c r="IO34" s="214"/>
      <c r="IP34" s="214"/>
      <c r="IQ34" s="214"/>
      <c r="IR34" s="214"/>
      <c r="IS34" s="214"/>
      <c r="IT34" s="214"/>
      <c r="IU34" s="214"/>
      <c r="IV34" s="214"/>
    </row>
    <row r="35" spans="1:256" s="282" customFormat="1" ht="19.5" customHeight="1">
      <c r="A35" s="210" t="s">
        <v>1132</v>
      </c>
      <c r="B35" s="214"/>
      <c r="C35" s="214"/>
      <c r="D35" s="214"/>
      <c r="E35" s="214"/>
      <c r="F35" s="214"/>
      <c r="G35" s="214"/>
      <c r="H35" s="214"/>
      <c r="I35" s="214"/>
      <c r="J35" s="214"/>
      <c r="K35" s="214"/>
      <c r="L35" s="214"/>
      <c r="M35" s="214"/>
      <c r="N35" s="214"/>
      <c r="O35" s="214"/>
      <c r="P35" s="214"/>
      <c r="Q35" s="214"/>
      <c r="R35" s="214"/>
      <c r="S35" s="214"/>
      <c r="T35" s="214"/>
      <c r="U35" s="214"/>
      <c r="V35" s="214"/>
      <c r="W35" s="214"/>
      <c r="X35" s="214"/>
      <c r="Y35" s="214"/>
      <c r="Z35" s="214"/>
      <c r="AA35" s="214"/>
      <c r="AB35" s="214"/>
      <c r="AC35" s="214"/>
      <c r="AD35" s="214"/>
      <c r="AE35" s="214"/>
      <c r="AF35" s="214"/>
      <c r="AG35" s="214"/>
      <c r="AH35" s="214"/>
      <c r="AI35" s="214"/>
      <c r="AJ35" s="214"/>
      <c r="AK35" s="214"/>
      <c r="AL35" s="214"/>
      <c r="AM35" s="214"/>
      <c r="AN35" s="214"/>
      <c r="AO35" s="214"/>
      <c r="AP35" s="214"/>
      <c r="AQ35" s="214"/>
      <c r="AR35" s="214"/>
      <c r="AS35" s="214"/>
      <c r="AT35" s="214"/>
      <c r="AU35" s="214"/>
      <c r="AV35" s="214"/>
      <c r="AW35" s="214"/>
      <c r="AX35" s="214"/>
      <c r="AY35" s="214"/>
      <c r="AZ35" s="214"/>
      <c r="BA35" s="214"/>
      <c r="BB35" s="214"/>
      <c r="BC35" s="214"/>
      <c r="BD35" s="214"/>
      <c r="BE35" s="214"/>
      <c r="BF35" s="214"/>
      <c r="BG35" s="214"/>
      <c r="BH35" s="214"/>
      <c r="BI35" s="214"/>
      <c r="BJ35" s="214"/>
      <c r="BK35" s="214"/>
      <c r="BL35" s="214"/>
      <c r="BM35" s="214"/>
      <c r="BN35" s="214"/>
      <c r="BO35" s="214"/>
      <c r="BP35" s="214"/>
      <c r="BQ35" s="214"/>
      <c r="BR35" s="214"/>
      <c r="BS35" s="214"/>
      <c r="BT35" s="214"/>
      <c r="BU35" s="214"/>
      <c r="BV35" s="214"/>
      <c r="BW35" s="214"/>
      <c r="BX35" s="214"/>
      <c r="BY35" s="214"/>
      <c r="BZ35" s="214"/>
      <c r="CA35" s="214"/>
      <c r="CB35" s="214"/>
      <c r="CC35" s="214"/>
      <c r="CD35" s="214"/>
      <c r="CE35" s="214"/>
      <c r="CF35" s="214"/>
      <c r="CG35" s="214"/>
      <c r="CH35" s="214"/>
      <c r="CI35" s="214"/>
      <c r="CJ35" s="214"/>
      <c r="CK35" s="214"/>
      <c r="CL35" s="214"/>
      <c r="CM35" s="214"/>
      <c r="CN35" s="214"/>
      <c r="CO35" s="214"/>
      <c r="CP35" s="214"/>
      <c r="CQ35" s="214"/>
      <c r="CR35" s="214"/>
      <c r="CS35" s="214"/>
      <c r="CT35" s="214"/>
      <c r="CU35" s="214"/>
      <c r="CV35" s="214"/>
      <c r="CW35" s="214"/>
      <c r="CX35" s="214"/>
      <c r="CY35" s="214"/>
      <c r="CZ35" s="214"/>
      <c r="DA35" s="214"/>
      <c r="DB35" s="214"/>
      <c r="DC35" s="214"/>
      <c r="DD35" s="214"/>
      <c r="DE35" s="214"/>
      <c r="DF35" s="214"/>
      <c r="DG35" s="214"/>
      <c r="DH35" s="214"/>
      <c r="DI35" s="214"/>
      <c r="DJ35" s="214"/>
      <c r="DK35" s="214"/>
      <c r="DL35" s="214"/>
      <c r="DM35" s="214"/>
      <c r="DN35" s="214"/>
      <c r="DO35" s="214"/>
      <c r="DP35" s="214"/>
      <c r="DQ35" s="214"/>
      <c r="DR35" s="214"/>
      <c r="DS35" s="214"/>
      <c r="DT35" s="214"/>
      <c r="DU35" s="214"/>
      <c r="DV35" s="214"/>
      <c r="DW35" s="214"/>
      <c r="DX35" s="214"/>
      <c r="DY35" s="214"/>
      <c r="DZ35" s="214"/>
      <c r="EA35" s="214"/>
      <c r="EB35" s="214"/>
      <c r="EC35" s="214"/>
      <c r="ED35" s="214"/>
      <c r="EE35" s="214"/>
      <c r="EF35" s="214"/>
      <c r="EG35" s="214"/>
      <c r="EH35" s="214"/>
      <c r="EI35" s="214"/>
      <c r="EJ35" s="214"/>
      <c r="EK35" s="214"/>
      <c r="EL35" s="214"/>
      <c r="EM35" s="214"/>
      <c r="EN35" s="214"/>
      <c r="EO35" s="214"/>
      <c r="EP35" s="214"/>
      <c r="EQ35" s="214"/>
      <c r="ER35" s="214"/>
      <c r="ES35" s="214"/>
      <c r="ET35" s="214"/>
      <c r="EU35" s="214"/>
      <c r="EV35" s="214"/>
      <c r="EW35" s="214"/>
      <c r="EX35" s="214"/>
      <c r="EY35" s="214"/>
      <c r="EZ35" s="214"/>
      <c r="FA35" s="214"/>
      <c r="FB35" s="214"/>
      <c r="FC35" s="214"/>
      <c r="FD35" s="214"/>
      <c r="FE35" s="214"/>
      <c r="FF35" s="214"/>
      <c r="FG35" s="214"/>
      <c r="FH35" s="214"/>
      <c r="FI35" s="214"/>
      <c r="FJ35" s="214"/>
      <c r="FK35" s="214"/>
      <c r="FL35" s="214"/>
      <c r="FM35" s="214"/>
      <c r="FN35" s="214"/>
      <c r="FO35" s="214"/>
      <c r="FP35" s="214"/>
      <c r="FQ35" s="214"/>
      <c r="FR35" s="214"/>
      <c r="FS35" s="214"/>
      <c r="FT35" s="214"/>
      <c r="FU35" s="214"/>
      <c r="FV35" s="214"/>
      <c r="FW35" s="214"/>
      <c r="FX35" s="214"/>
      <c r="FY35" s="214"/>
      <c r="FZ35" s="214"/>
      <c r="GA35" s="214"/>
      <c r="GB35" s="214"/>
      <c r="GC35" s="214"/>
      <c r="GD35" s="214"/>
      <c r="GE35" s="214"/>
      <c r="GF35" s="214"/>
      <c r="GG35" s="214"/>
      <c r="GH35" s="214"/>
      <c r="GI35" s="214"/>
      <c r="GJ35" s="214"/>
      <c r="GK35" s="214"/>
      <c r="GL35" s="214"/>
      <c r="GM35" s="214"/>
      <c r="GN35" s="214"/>
      <c r="GO35" s="214"/>
      <c r="GP35" s="214"/>
      <c r="GQ35" s="214"/>
      <c r="GR35" s="214"/>
      <c r="GS35" s="214"/>
      <c r="GT35" s="214"/>
      <c r="GU35" s="214"/>
      <c r="GV35" s="214"/>
      <c r="GW35" s="214"/>
      <c r="GX35" s="214"/>
      <c r="GY35" s="214"/>
      <c r="GZ35" s="214"/>
      <c r="HA35" s="214"/>
      <c r="HB35" s="214"/>
      <c r="HC35" s="214"/>
      <c r="HD35" s="214"/>
      <c r="HE35" s="214"/>
      <c r="HF35" s="214"/>
      <c r="HG35" s="214"/>
      <c r="HH35" s="214"/>
      <c r="HI35" s="214"/>
      <c r="HJ35" s="214"/>
      <c r="HK35" s="214"/>
      <c r="HL35" s="214"/>
      <c r="HM35" s="214"/>
      <c r="HN35" s="214"/>
      <c r="HO35" s="214"/>
      <c r="HP35" s="214"/>
      <c r="HQ35" s="214"/>
      <c r="HR35" s="214"/>
      <c r="HS35" s="214"/>
      <c r="HT35" s="214"/>
      <c r="HU35" s="214"/>
      <c r="HV35" s="214"/>
      <c r="HW35" s="214"/>
      <c r="HX35" s="214"/>
      <c r="HY35" s="214"/>
      <c r="HZ35" s="214"/>
      <c r="IA35" s="214"/>
      <c r="IB35" s="214"/>
      <c r="IC35" s="214"/>
      <c r="ID35" s="214"/>
      <c r="IE35" s="214"/>
      <c r="IF35" s="214"/>
      <c r="IG35" s="214"/>
      <c r="IH35" s="214"/>
      <c r="II35" s="214"/>
      <c r="IJ35" s="214"/>
      <c r="IK35" s="214"/>
      <c r="IL35" s="214"/>
      <c r="IM35" s="214"/>
      <c r="IN35" s="214"/>
      <c r="IO35" s="214"/>
      <c r="IP35" s="214"/>
      <c r="IQ35" s="214"/>
      <c r="IR35" s="214"/>
      <c r="IS35" s="214"/>
      <c r="IT35" s="214"/>
      <c r="IU35" s="214"/>
      <c r="IV35" s="214"/>
    </row>
    <row r="36" spans="1:256" s="282" customFormat="1" ht="19.5" customHeight="1">
      <c r="A36" s="707" t="s">
        <v>1133</v>
      </c>
      <c r="B36" s="706"/>
      <c r="C36" s="706"/>
      <c r="D36" s="706"/>
      <c r="E36" s="706"/>
      <c r="F36" s="706"/>
      <c r="G36" s="214"/>
      <c r="H36" s="706"/>
      <c r="I36" s="706"/>
      <c r="J36" s="706"/>
      <c r="K36" s="706"/>
      <c r="L36" s="214"/>
      <c r="M36" s="706"/>
      <c r="N36" s="706"/>
      <c r="O36" s="706"/>
      <c r="P36" s="706"/>
      <c r="Q36" s="706"/>
      <c r="R36" s="706"/>
      <c r="S36" s="706"/>
      <c r="T36" s="214"/>
      <c r="U36" s="214"/>
      <c r="V36" s="214"/>
      <c r="W36" s="214"/>
      <c r="X36" s="214"/>
      <c r="Y36" s="214"/>
      <c r="Z36" s="214"/>
      <c r="AA36" s="214"/>
      <c r="AB36" s="214"/>
      <c r="AC36" s="214"/>
      <c r="AD36" s="214"/>
      <c r="AE36" s="214"/>
      <c r="AF36" s="214"/>
      <c r="AG36" s="214"/>
      <c r="AH36" s="214"/>
      <c r="AI36" s="214"/>
      <c r="AJ36" s="214"/>
      <c r="AK36" s="214"/>
      <c r="AL36" s="214"/>
      <c r="AM36" s="214"/>
      <c r="AN36" s="214"/>
      <c r="AO36" s="214"/>
      <c r="AP36" s="214"/>
      <c r="AQ36" s="214"/>
      <c r="AR36" s="214"/>
      <c r="AS36" s="214"/>
      <c r="AT36" s="214"/>
      <c r="AU36" s="214"/>
      <c r="AV36" s="214"/>
      <c r="AW36" s="214"/>
      <c r="AX36" s="214"/>
      <c r="AY36" s="214"/>
      <c r="AZ36" s="214"/>
      <c r="BA36" s="214"/>
      <c r="BB36" s="214"/>
      <c r="BC36" s="214"/>
      <c r="BD36" s="214"/>
      <c r="BE36" s="214"/>
      <c r="BF36" s="214"/>
      <c r="BG36" s="214"/>
      <c r="BH36" s="214"/>
      <c r="BI36" s="214"/>
      <c r="BJ36" s="214"/>
      <c r="BK36" s="214"/>
      <c r="BL36" s="214"/>
      <c r="BM36" s="214"/>
      <c r="BN36" s="214"/>
      <c r="BO36" s="214"/>
      <c r="BP36" s="214"/>
      <c r="BQ36" s="214"/>
      <c r="BR36" s="214"/>
      <c r="BS36" s="214"/>
      <c r="BT36" s="214"/>
      <c r="BU36" s="214"/>
      <c r="BV36" s="214"/>
      <c r="BW36" s="214"/>
      <c r="BX36" s="214"/>
      <c r="BY36" s="214"/>
      <c r="BZ36" s="214"/>
      <c r="CA36" s="214"/>
      <c r="CB36" s="214"/>
      <c r="CC36" s="214"/>
      <c r="CD36" s="214"/>
      <c r="CE36" s="214"/>
      <c r="CF36" s="214"/>
      <c r="CG36" s="214"/>
      <c r="CH36" s="214"/>
      <c r="CI36" s="214"/>
      <c r="CJ36" s="214"/>
      <c r="CK36" s="214"/>
      <c r="CL36" s="214"/>
      <c r="CM36" s="214"/>
      <c r="CN36" s="214"/>
      <c r="CO36" s="214"/>
      <c r="CP36" s="214"/>
      <c r="CQ36" s="214"/>
      <c r="CR36" s="214"/>
      <c r="CS36" s="214"/>
      <c r="CT36" s="214"/>
      <c r="CU36" s="214"/>
      <c r="CV36" s="214"/>
      <c r="CW36" s="214"/>
      <c r="CX36" s="214"/>
      <c r="CY36" s="214"/>
      <c r="CZ36" s="214"/>
      <c r="DA36" s="214"/>
      <c r="DB36" s="214"/>
      <c r="DC36" s="214"/>
      <c r="DD36" s="214"/>
      <c r="DE36" s="214"/>
      <c r="DF36" s="214"/>
      <c r="DG36" s="214"/>
      <c r="DH36" s="214"/>
      <c r="DI36" s="214"/>
      <c r="DJ36" s="214"/>
      <c r="DK36" s="214"/>
      <c r="DL36" s="214"/>
      <c r="DM36" s="214"/>
      <c r="DN36" s="214"/>
      <c r="DO36" s="214"/>
      <c r="DP36" s="214"/>
      <c r="DQ36" s="214"/>
      <c r="DR36" s="214"/>
      <c r="DS36" s="214"/>
      <c r="DT36" s="214"/>
      <c r="DU36" s="214"/>
      <c r="DV36" s="214"/>
      <c r="DW36" s="214"/>
      <c r="DX36" s="214"/>
      <c r="DY36" s="214"/>
      <c r="DZ36" s="214"/>
      <c r="EA36" s="214"/>
      <c r="EB36" s="214"/>
      <c r="EC36" s="214"/>
      <c r="ED36" s="214"/>
      <c r="EE36" s="214"/>
      <c r="EF36" s="214"/>
      <c r="EG36" s="214"/>
      <c r="EH36" s="214"/>
      <c r="EI36" s="214"/>
      <c r="EJ36" s="214"/>
      <c r="EK36" s="214"/>
      <c r="EL36" s="214"/>
      <c r="EM36" s="214"/>
      <c r="EN36" s="214"/>
      <c r="EO36" s="214"/>
      <c r="EP36" s="214"/>
      <c r="EQ36" s="214"/>
      <c r="ER36" s="214"/>
      <c r="ES36" s="214"/>
      <c r="ET36" s="214"/>
      <c r="EU36" s="214"/>
      <c r="EV36" s="214"/>
      <c r="EW36" s="214"/>
      <c r="EX36" s="214"/>
      <c r="EY36" s="214"/>
      <c r="EZ36" s="214"/>
      <c r="FA36" s="214"/>
      <c r="FB36" s="214"/>
      <c r="FC36" s="214"/>
      <c r="FD36" s="214"/>
      <c r="FE36" s="214"/>
      <c r="FF36" s="214"/>
      <c r="FG36" s="214"/>
      <c r="FH36" s="214"/>
      <c r="FI36" s="214"/>
      <c r="FJ36" s="214"/>
      <c r="FK36" s="214"/>
      <c r="FL36" s="214"/>
      <c r="FM36" s="214"/>
      <c r="FN36" s="214"/>
      <c r="FO36" s="214"/>
      <c r="FP36" s="214"/>
      <c r="FQ36" s="214"/>
      <c r="FR36" s="214"/>
      <c r="FS36" s="214"/>
      <c r="FT36" s="214"/>
      <c r="FU36" s="214"/>
      <c r="FV36" s="214"/>
      <c r="FW36" s="214"/>
      <c r="FX36" s="214"/>
      <c r="FY36" s="214"/>
      <c r="FZ36" s="214"/>
      <c r="GA36" s="214"/>
      <c r="GB36" s="214"/>
      <c r="GC36" s="214"/>
      <c r="GD36" s="214"/>
      <c r="GE36" s="214"/>
      <c r="GF36" s="214"/>
      <c r="GG36" s="214"/>
      <c r="GH36" s="214"/>
      <c r="GI36" s="214"/>
      <c r="GJ36" s="214"/>
      <c r="GK36" s="214"/>
      <c r="GL36" s="214"/>
      <c r="GM36" s="214"/>
      <c r="GN36" s="214"/>
      <c r="GO36" s="214"/>
      <c r="GP36" s="214"/>
      <c r="GQ36" s="214"/>
      <c r="GR36" s="214"/>
      <c r="GS36" s="214"/>
      <c r="GT36" s="214"/>
      <c r="GU36" s="214"/>
      <c r="GV36" s="214"/>
      <c r="GW36" s="214"/>
      <c r="GX36" s="214"/>
      <c r="GY36" s="214"/>
      <c r="GZ36" s="214"/>
      <c r="HA36" s="214"/>
      <c r="HB36" s="214"/>
      <c r="HC36" s="214"/>
      <c r="HD36" s="214"/>
      <c r="HE36" s="214"/>
      <c r="HF36" s="214"/>
      <c r="HG36" s="214"/>
      <c r="HH36" s="214"/>
      <c r="HI36" s="214"/>
      <c r="HJ36" s="214"/>
      <c r="HK36" s="214"/>
      <c r="HL36" s="214"/>
      <c r="HM36" s="214"/>
      <c r="HN36" s="214"/>
      <c r="HO36" s="214"/>
      <c r="HP36" s="214"/>
      <c r="HQ36" s="214"/>
      <c r="HR36" s="214"/>
      <c r="HS36" s="214"/>
      <c r="HT36" s="214"/>
      <c r="HU36" s="214"/>
      <c r="HV36" s="214"/>
      <c r="HW36" s="214"/>
      <c r="HX36" s="214"/>
      <c r="HY36" s="214"/>
      <c r="HZ36" s="214"/>
      <c r="IA36" s="214"/>
      <c r="IB36" s="214"/>
      <c r="IC36" s="214"/>
      <c r="ID36" s="214"/>
      <c r="IE36" s="214"/>
      <c r="IF36" s="214"/>
      <c r="IG36" s="214"/>
      <c r="IH36" s="214"/>
      <c r="II36" s="214"/>
      <c r="IJ36" s="214"/>
      <c r="IK36" s="214"/>
      <c r="IL36" s="214"/>
      <c r="IM36" s="214"/>
      <c r="IN36" s="214"/>
      <c r="IO36" s="214"/>
      <c r="IP36" s="214"/>
      <c r="IQ36" s="214"/>
      <c r="IR36" s="214"/>
      <c r="IS36" s="214"/>
      <c r="IT36" s="214"/>
      <c r="IU36" s="214"/>
      <c r="IV36" s="214"/>
    </row>
    <row r="37" spans="1:256" s="282" customFormat="1" ht="19.5" customHeight="1">
      <c r="A37" s="661"/>
      <c r="B37" s="661"/>
      <c r="C37" s="661"/>
      <c r="D37" s="661"/>
      <c r="E37" s="661"/>
      <c r="F37" s="661"/>
      <c r="G37" s="661"/>
      <c r="H37" s="661"/>
      <c r="I37" s="661"/>
      <c r="J37" s="661"/>
      <c r="K37" s="661"/>
      <c r="L37" s="661"/>
      <c r="M37" s="661"/>
      <c r="N37" s="661"/>
      <c r="O37" s="661"/>
      <c r="P37" s="661"/>
      <c r="Q37" s="661"/>
      <c r="R37" s="661"/>
      <c r="S37" s="661"/>
      <c r="T37" s="661"/>
      <c r="U37" s="661"/>
      <c r="V37" s="661"/>
      <c r="W37" s="661"/>
      <c r="X37" s="661"/>
      <c r="Y37" s="661"/>
      <c r="Z37" s="661"/>
      <c r="AA37" s="661"/>
      <c r="AB37" s="661"/>
      <c r="AC37" s="661"/>
      <c r="AD37" s="661"/>
      <c r="AE37" s="661"/>
      <c r="AF37" s="661"/>
      <c r="AG37" s="661"/>
      <c r="AH37" s="661"/>
      <c r="AI37" s="661"/>
      <c r="AJ37" s="661"/>
      <c r="AK37" s="661"/>
      <c r="AL37" s="661"/>
      <c r="AM37" s="661"/>
      <c r="AN37" s="661"/>
      <c r="AO37" s="661"/>
      <c r="AP37" s="661"/>
      <c r="AQ37" s="661"/>
      <c r="AR37" s="661"/>
      <c r="AS37" s="661"/>
      <c r="AT37" s="661"/>
      <c r="AU37" s="661"/>
      <c r="AV37" s="661"/>
      <c r="AW37" s="661"/>
      <c r="AX37" s="661"/>
      <c r="AY37" s="661"/>
      <c r="AZ37" s="661"/>
      <c r="BA37" s="661"/>
      <c r="BB37" s="661"/>
      <c r="BC37" s="661"/>
      <c r="BD37" s="661"/>
      <c r="BE37" s="661"/>
      <c r="BF37" s="661"/>
      <c r="BG37" s="661"/>
      <c r="BH37" s="661"/>
      <c r="BI37" s="661"/>
      <c r="BJ37" s="661"/>
      <c r="BK37" s="661"/>
      <c r="BL37" s="661"/>
      <c r="BM37" s="661"/>
      <c r="BN37" s="661"/>
      <c r="BO37" s="661"/>
      <c r="BP37" s="661"/>
      <c r="BQ37" s="661"/>
      <c r="BR37" s="661"/>
      <c r="BS37" s="661"/>
      <c r="BT37" s="661"/>
      <c r="BU37" s="661"/>
      <c r="BV37" s="661"/>
      <c r="BW37" s="661"/>
      <c r="BX37" s="661"/>
      <c r="BY37" s="661"/>
      <c r="BZ37" s="661"/>
      <c r="CA37" s="661"/>
      <c r="CB37" s="661"/>
      <c r="CC37" s="661"/>
      <c r="CD37" s="661"/>
      <c r="CE37" s="661"/>
      <c r="CF37" s="661"/>
      <c r="CG37" s="661"/>
      <c r="CH37" s="661"/>
      <c r="CI37" s="661"/>
      <c r="CJ37" s="661"/>
      <c r="CK37" s="661"/>
      <c r="CL37" s="661"/>
      <c r="CM37" s="661"/>
      <c r="CN37" s="661"/>
      <c r="CO37" s="661"/>
      <c r="CP37" s="661"/>
      <c r="CQ37" s="661"/>
      <c r="CR37" s="661"/>
      <c r="CS37" s="661"/>
      <c r="CT37" s="661"/>
      <c r="CU37" s="661"/>
      <c r="CV37" s="661"/>
      <c r="CW37" s="661"/>
      <c r="CX37" s="661"/>
      <c r="CY37" s="661"/>
      <c r="CZ37" s="661"/>
      <c r="DA37" s="661"/>
      <c r="DB37" s="661"/>
      <c r="DC37" s="661"/>
      <c r="DD37" s="661"/>
      <c r="DE37" s="661"/>
      <c r="DF37" s="661"/>
      <c r="DG37" s="661"/>
      <c r="DH37" s="661"/>
      <c r="DI37" s="661"/>
      <c r="DJ37" s="661"/>
      <c r="DK37" s="661"/>
      <c r="DL37" s="661"/>
      <c r="DM37" s="661"/>
      <c r="DN37" s="661"/>
      <c r="DO37" s="661"/>
      <c r="DP37" s="661"/>
      <c r="DQ37" s="661"/>
      <c r="DR37" s="661"/>
      <c r="DS37" s="661"/>
      <c r="DT37" s="661"/>
      <c r="DU37" s="661"/>
      <c r="DV37" s="661"/>
      <c r="DW37" s="661"/>
      <c r="DX37" s="661"/>
      <c r="DY37" s="661"/>
      <c r="DZ37" s="661"/>
      <c r="EA37" s="661"/>
      <c r="EB37" s="661"/>
      <c r="EC37" s="661"/>
      <c r="ED37" s="661"/>
      <c r="EE37" s="661"/>
      <c r="EF37" s="661"/>
      <c r="EG37" s="661"/>
      <c r="EH37" s="661"/>
      <c r="EI37" s="661"/>
      <c r="EJ37" s="661"/>
      <c r="EK37" s="661"/>
      <c r="EL37" s="661"/>
      <c r="EM37" s="661"/>
      <c r="EN37" s="661"/>
      <c r="EO37" s="661"/>
      <c r="EP37" s="661"/>
      <c r="EQ37" s="661"/>
      <c r="ER37" s="661"/>
      <c r="ES37" s="661"/>
      <c r="ET37" s="661"/>
      <c r="EU37" s="661"/>
      <c r="EV37" s="661"/>
      <c r="EW37" s="661"/>
      <c r="EX37" s="661"/>
      <c r="EY37" s="661"/>
      <c r="EZ37" s="661"/>
      <c r="FA37" s="661"/>
      <c r="FB37" s="661"/>
      <c r="FC37" s="661"/>
      <c r="FD37" s="661"/>
      <c r="FE37" s="661"/>
      <c r="FF37" s="661"/>
      <c r="FG37" s="661"/>
      <c r="FH37" s="661"/>
      <c r="FI37" s="661"/>
      <c r="FJ37" s="661"/>
      <c r="FK37" s="661"/>
      <c r="FL37" s="661"/>
      <c r="FM37" s="661"/>
      <c r="FN37" s="661"/>
      <c r="FO37" s="661"/>
      <c r="FP37" s="661"/>
      <c r="FQ37" s="661"/>
      <c r="FR37" s="661"/>
      <c r="FS37" s="661"/>
      <c r="FT37" s="661"/>
      <c r="FU37" s="661"/>
      <c r="FV37" s="661"/>
      <c r="FW37" s="661"/>
      <c r="FX37" s="661"/>
      <c r="FY37" s="661"/>
      <c r="FZ37" s="661"/>
      <c r="GA37" s="661"/>
      <c r="GB37" s="661"/>
      <c r="GC37" s="661"/>
      <c r="GD37" s="661"/>
      <c r="GE37" s="661"/>
      <c r="GF37" s="661"/>
      <c r="GG37" s="661"/>
      <c r="GH37" s="661"/>
      <c r="GI37" s="661"/>
      <c r="GJ37" s="661"/>
      <c r="GK37" s="661"/>
      <c r="GL37" s="661"/>
      <c r="GM37" s="661"/>
      <c r="GN37" s="661"/>
      <c r="GO37" s="661"/>
      <c r="GP37" s="661"/>
      <c r="GQ37" s="661"/>
      <c r="GR37" s="661"/>
      <c r="GS37" s="661"/>
      <c r="GT37" s="661"/>
      <c r="GU37" s="661"/>
      <c r="GV37" s="661"/>
      <c r="GW37" s="661"/>
      <c r="GX37" s="661"/>
      <c r="GY37" s="661"/>
      <c r="GZ37" s="661"/>
      <c r="HA37" s="661"/>
      <c r="HB37" s="661"/>
      <c r="HC37" s="661"/>
      <c r="HD37" s="661"/>
      <c r="HE37" s="661"/>
      <c r="HF37" s="661"/>
      <c r="HG37" s="661"/>
      <c r="HH37" s="661"/>
      <c r="HI37" s="661"/>
      <c r="HJ37" s="661"/>
      <c r="HK37" s="661"/>
      <c r="HL37" s="661"/>
      <c r="HM37" s="661"/>
      <c r="HN37" s="661"/>
      <c r="HO37" s="661"/>
      <c r="HP37" s="661"/>
      <c r="HQ37" s="661"/>
      <c r="HR37" s="661"/>
      <c r="HS37" s="661"/>
      <c r="HT37" s="661"/>
      <c r="HU37" s="661"/>
      <c r="HV37" s="661"/>
      <c r="HW37" s="661"/>
      <c r="HX37" s="661"/>
      <c r="HY37" s="661"/>
      <c r="HZ37" s="661"/>
      <c r="IA37" s="661"/>
      <c r="IB37" s="661"/>
      <c r="IC37" s="661"/>
      <c r="ID37" s="661"/>
      <c r="IE37" s="661"/>
      <c r="IF37" s="661"/>
      <c r="IG37" s="661"/>
      <c r="IH37" s="661"/>
      <c r="II37" s="661"/>
      <c r="IJ37" s="661"/>
      <c r="IK37" s="661"/>
      <c r="IL37" s="661"/>
      <c r="IM37" s="661"/>
      <c r="IN37" s="661"/>
      <c r="IO37" s="661"/>
      <c r="IP37" s="661"/>
      <c r="IQ37" s="661"/>
      <c r="IR37" s="661"/>
      <c r="IS37" s="661"/>
      <c r="IT37" s="661"/>
      <c r="IU37" s="661"/>
      <c r="IV37" s="661"/>
    </row>
    <row r="38" spans="1:256" s="282" customFormat="1" ht="19.5" customHeight="1">
      <c r="A38" s="661"/>
      <c r="B38" s="661"/>
      <c r="C38" s="661"/>
      <c r="D38" s="661"/>
      <c r="E38" s="661"/>
      <c r="F38" s="661"/>
      <c r="G38" s="661"/>
      <c r="H38" s="661"/>
      <c r="I38" s="661"/>
      <c r="J38" s="661"/>
      <c r="K38" s="661"/>
      <c r="L38" s="661"/>
      <c r="M38" s="661"/>
      <c r="N38" s="661"/>
      <c r="O38" s="661"/>
      <c r="P38" s="661"/>
      <c r="Q38" s="661"/>
      <c r="R38" s="661"/>
      <c r="S38" s="661"/>
      <c r="T38" s="661"/>
      <c r="U38" s="661"/>
      <c r="V38" s="661"/>
      <c r="W38" s="661"/>
      <c r="X38" s="661"/>
      <c r="Y38" s="661"/>
      <c r="Z38" s="661"/>
      <c r="AA38" s="661"/>
      <c r="AB38" s="661"/>
      <c r="AC38" s="661"/>
      <c r="AD38" s="661"/>
      <c r="AE38" s="661"/>
      <c r="AF38" s="661"/>
      <c r="AG38" s="661"/>
      <c r="AH38" s="661"/>
      <c r="AI38" s="661"/>
      <c r="AJ38" s="661"/>
      <c r="AK38" s="661"/>
      <c r="AL38" s="661"/>
      <c r="AM38" s="661"/>
      <c r="AN38" s="661"/>
      <c r="AO38" s="661"/>
      <c r="AP38" s="661"/>
      <c r="AQ38" s="661"/>
      <c r="AR38" s="661"/>
      <c r="AS38" s="661"/>
      <c r="AT38" s="661"/>
      <c r="AU38" s="661"/>
      <c r="AV38" s="661"/>
      <c r="AW38" s="661"/>
      <c r="AX38" s="661"/>
      <c r="AY38" s="661"/>
      <c r="AZ38" s="661"/>
      <c r="BA38" s="661"/>
      <c r="BB38" s="661"/>
      <c r="BC38" s="661"/>
      <c r="BD38" s="661"/>
      <c r="BE38" s="661"/>
      <c r="BF38" s="661"/>
      <c r="BG38" s="661"/>
      <c r="BH38" s="661"/>
      <c r="BI38" s="661"/>
      <c r="BJ38" s="661"/>
      <c r="BK38" s="661"/>
      <c r="BL38" s="661"/>
      <c r="BM38" s="661"/>
      <c r="BN38" s="661"/>
      <c r="BO38" s="661"/>
      <c r="BP38" s="661"/>
      <c r="BQ38" s="661"/>
      <c r="BR38" s="661"/>
      <c r="BS38" s="661"/>
      <c r="BT38" s="661"/>
      <c r="BU38" s="661"/>
      <c r="BV38" s="661"/>
      <c r="BW38" s="661"/>
      <c r="BX38" s="661"/>
      <c r="BY38" s="661"/>
      <c r="BZ38" s="661"/>
      <c r="CA38" s="661"/>
      <c r="CB38" s="661"/>
      <c r="CC38" s="661"/>
      <c r="CD38" s="661"/>
      <c r="CE38" s="661"/>
      <c r="CF38" s="661"/>
      <c r="CG38" s="661"/>
      <c r="CH38" s="661"/>
      <c r="CI38" s="661"/>
      <c r="CJ38" s="661"/>
      <c r="CK38" s="661"/>
      <c r="CL38" s="661"/>
      <c r="CM38" s="661"/>
      <c r="CN38" s="661"/>
      <c r="CO38" s="661"/>
      <c r="CP38" s="661"/>
      <c r="CQ38" s="661"/>
      <c r="CR38" s="661"/>
      <c r="CS38" s="661"/>
      <c r="CT38" s="661"/>
      <c r="CU38" s="661"/>
      <c r="CV38" s="661"/>
      <c r="CW38" s="661"/>
      <c r="CX38" s="661"/>
      <c r="CY38" s="661"/>
      <c r="CZ38" s="661"/>
      <c r="DA38" s="661"/>
      <c r="DB38" s="661"/>
      <c r="DC38" s="661"/>
      <c r="DD38" s="661"/>
      <c r="DE38" s="661"/>
      <c r="DF38" s="661"/>
      <c r="DG38" s="661"/>
      <c r="DH38" s="661"/>
      <c r="DI38" s="661"/>
      <c r="DJ38" s="661"/>
      <c r="DK38" s="661"/>
      <c r="DL38" s="661"/>
      <c r="DM38" s="661"/>
      <c r="DN38" s="661"/>
      <c r="DO38" s="661"/>
      <c r="DP38" s="661"/>
      <c r="DQ38" s="661"/>
      <c r="DR38" s="661"/>
      <c r="DS38" s="661"/>
      <c r="DT38" s="661"/>
      <c r="DU38" s="661"/>
      <c r="DV38" s="661"/>
      <c r="DW38" s="661"/>
      <c r="DX38" s="661"/>
      <c r="DY38" s="661"/>
      <c r="DZ38" s="661"/>
      <c r="EA38" s="661"/>
      <c r="EB38" s="661"/>
      <c r="EC38" s="661"/>
      <c r="ED38" s="661"/>
      <c r="EE38" s="661"/>
      <c r="EF38" s="661"/>
      <c r="EG38" s="661"/>
      <c r="EH38" s="661"/>
      <c r="EI38" s="661"/>
      <c r="EJ38" s="661"/>
      <c r="EK38" s="661"/>
      <c r="EL38" s="661"/>
      <c r="EM38" s="661"/>
      <c r="EN38" s="661"/>
      <c r="EO38" s="661"/>
      <c r="EP38" s="661"/>
      <c r="EQ38" s="661"/>
      <c r="ER38" s="661"/>
      <c r="ES38" s="661"/>
      <c r="ET38" s="661"/>
      <c r="EU38" s="661"/>
      <c r="EV38" s="661"/>
      <c r="EW38" s="661"/>
      <c r="EX38" s="661"/>
      <c r="EY38" s="661"/>
      <c r="EZ38" s="661"/>
      <c r="FA38" s="661"/>
      <c r="FB38" s="661"/>
      <c r="FC38" s="661"/>
      <c r="FD38" s="661"/>
      <c r="FE38" s="661"/>
      <c r="FF38" s="661"/>
      <c r="FG38" s="661"/>
      <c r="FH38" s="661"/>
      <c r="FI38" s="661"/>
      <c r="FJ38" s="661"/>
      <c r="FK38" s="661"/>
      <c r="FL38" s="661"/>
      <c r="FM38" s="661"/>
      <c r="FN38" s="661"/>
      <c r="FO38" s="661"/>
      <c r="FP38" s="661"/>
      <c r="FQ38" s="661"/>
      <c r="FR38" s="661"/>
      <c r="FS38" s="661"/>
      <c r="FT38" s="661"/>
      <c r="FU38" s="661"/>
      <c r="FV38" s="661"/>
      <c r="FW38" s="661"/>
      <c r="FX38" s="661"/>
      <c r="FY38" s="661"/>
      <c r="FZ38" s="661"/>
      <c r="GA38" s="661"/>
      <c r="GB38" s="661"/>
      <c r="GC38" s="661"/>
      <c r="GD38" s="661"/>
      <c r="GE38" s="661"/>
      <c r="GF38" s="661"/>
      <c r="GG38" s="661"/>
      <c r="GH38" s="661"/>
      <c r="GI38" s="661"/>
      <c r="GJ38" s="661"/>
      <c r="GK38" s="661"/>
      <c r="GL38" s="661"/>
      <c r="GM38" s="661"/>
      <c r="GN38" s="661"/>
      <c r="GO38" s="661"/>
      <c r="GP38" s="661"/>
      <c r="GQ38" s="661"/>
      <c r="GR38" s="661"/>
      <c r="GS38" s="661"/>
      <c r="GT38" s="661"/>
      <c r="GU38" s="661"/>
      <c r="GV38" s="661"/>
      <c r="GW38" s="661"/>
      <c r="GX38" s="661"/>
      <c r="GY38" s="661"/>
      <c r="GZ38" s="661"/>
      <c r="HA38" s="661"/>
      <c r="HB38" s="661"/>
      <c r="HC38" s="661"/>
      <c r="HD38" s="661"/>
      <c r="HE38" s="661"/>
      <c r="HF38" s="661"/>
      <c r="HG38" s="661"/>
      <c r="HH38" s="661"/>
      <c r="HI38" s="661"/>
      <c r="HJ38" s="661"/>
      <c r="HK38" s="661"/>
      <c r="HL38" s="661"/>
      <c r="HM38" s="661"/>
      <c r="HN38" s="661"/>
      <c r="HO38" s="661"/>
      <c r="HP38" s="661"/>
      <c r="HQ38" s="661"/>
      <c r="HR38" s="661"/>
      <c r="HS38" s="661"/>
      <c r="HT38" s="661"/>
      <c r="HU38" s="661"/>
      <c r="HV38" s="661"/>
      <c r="HW38" s="661"/>
      <c r="HX38" s="661"/>
      <c r="HY38" s="661"/>
      <c r="HZ38" s="661"/>
      <c r="IA38" s="661"/>
      <c r="IB38" s="661"/>
      <c r="IC38" s="661"/>
      <c r="ID38" s="661"/>
      <c r="IE38" s="661"/>
      <c r="IF38" s="661"/>
      <c r="IG38" s="661"/>
      <c r="IH38" s="661"/>
      <c r="II38" s="661"/>
      <c r="IJ38" s="661"/>
      <c r="IK38" s="661"/>
      <c r="IL38" s="661"/>
      <c r="IM38" s="661"/>
      <c r="IN38" s="661"/>
      <c r="IO38" s="661"/>
      <c r="IP38" s="661"/>
      <c r="IQ38" s="661"/>
      <c r="IR38" s="661"/>
      <c r="IS38" s="661"/>
      <c r="IT38" s="661"/>
      <c r="IU38" s="661"/>
      <c r="IV38" s="661"/>
    </row>
    <row r="39" spans="1:256" s="282" customFormat="1" ht="19.5" customHeight="1">
      <c r="A39" s="661"/>
      <c r="B39" s="661"/>
      <c r="C39" s="661"/>
      <c r="D39" s="661"/>
      <c r="E39" s="661"/>
      <c r="F39" s="661"/>
      <c r="G39" s="661"/>
      <c r="H39" s="661"/>
      <c r="I39" s="661"/>
      <c r="J39" s="661"/>
      <c r="K39" s="661"/>
      <c r="L39" s="661"/>
      <c r="M39" s="661"/>
      <c r="N39" s="661"/>
      <c r="O39" s="661"/>
      <c r="P39" s="661"/>
      <c r="Q39" s="661"/>
      <c r="R39" s="661"/>
      <c r="S39" s="661"/>
      <c r="T39" s="661"/>
      <c r="U39" s="661"/>
      <c r="V39" s="661"/>
      <c r="W39" s="661"/>
      <c r="X39" s="661"/>
      <c r="Y39" s="661"/>
      <c r="Z39" s="661"/>
      <c r="AA39" s="661"/>
      <c r="AB39" s="661"/>
      <c r="AC39" s="661"/>
      <c r="AD39" s="661"/>
      <c r="AE39" s="661"/>
      <c r="AF39" s="661"/>
      <c r="AG39" s="661"/>
      <c r="AH39" s="661"/>
      <c r="AI39" s="661"/>
      <c r="AJ39" s="661"/>
      <c r="AK39" s="661"/>
      <c r="AL39" s="661"/>
      <c r="AM39" s="661"/>
      <c r="AN39" s="661"/>
      <c r="AO39" s="661"/>
      <c r="AP39" s="661"/>
      <c r="AQ39" s="661"/>
      <c r="AR39" s="661"/>
      <c r="AS39" s="661"/>
      <c r="AT39" s="661"/>
      <c r="AU39" s="661"/>
      <c r="AV39" s="661"/>
      <c r="AW39" s="661"/>
      <c r="AX39" s="661"/>
      <c r="AY39" s="661"/>
      <c r="AZ39" s="661"/>
      <c r="BA39" s="661"/>
      <c r="BB39" s="661"/>
      <c r="BC39" s="661"/>
      <c r="BD39" s="661"/>
      <c r="BE39" s="661"/>
      <c r="BF39" s="661"/>
      <c r="BG39" s="661"/>
      <c r="BH39" s="661"/>
      <c r="BI39" s="661"/>
      <c r="BJ39" s="661"/>
      <c r="BK39" s="661"/>
      <c r="BL39" s="661"/>
      <c r="BM39" s="661"/>
      <c r="BN39" s="661"/>
      <c r="BO39" s="661"/>
      <c r="BP39" s="661"/>
      <c r="BQ39" s="661"/>
      <c r="BR39" s="661"/>
      <c r="BS39" s="661"/>
      <c r="BT39" s="661"/>
      <c r="BU39" s="661"/>
      <c r="BV39" s="661"/>
      <c r="BW39" s="661"/>
      <c r="BX39" s="661"/>
      <c r="BY39" s="661"/>
      <c r="BZ39" s="661"/>
      <c r="CA39" s="661"/>
      <c r="CB39" s="661"/>
      <c r="CC39" s="661"/>
      <c r="CD39" s="661"/>
      <c r="CE39" s="661"/>
      <c r="CF39" s="661"/>
      <c r="CG39" s="661"/>
      <c r="CH39" s="661"/>
      <c r="CI39" s="661"/>
      <c r="CJ39" s="661"/>
      <c r="CK39" s="661"/>
      <c r="CL39" s="661"/>
      <c r="CM39" s="661"/>
      <c r="CN39" s="661"/>
      <c r="CO39" s="661"/>
      <c r="CP39" s="661"/>
      <c r="CQ39" s="661"/>
      <c r="CR39" s="661"/>
      <c r="CS39" s="661"/>
      <c r="CT39" s="661"/>
      <c r="CU39" s="661"/>
      <c r="CV39" s="661"/>
      <c r="CW39" s="661"/>
      <c r="CX39" s="661"/>
      <c r="CY39" s="661"/>
      <c r="CZ39" s="661"/>
      <c r="DA39" s="661"/>
      <c r="DB39" s="661"/>
      <c r="DC39" s="661"/>
      <c r="DD39" s="661"/>
      <c r="DE39" s="661"/>
      <c r="DF39" s="661"/>
      <c r="DG39" s="661"/>
      <c r="DH39" s="661"/>
      <c r="DI39" s="661"/>
      <c r="DJ39" s="661"/>
      <c r="DK39" s="661"/>
      <c r="DL39" s="661"/>
      <c r="DM39" s="661"/>
      <c r="DN39" s="661"/>
      <c r="DO39" s="661"/>
      <c r="DP39" s="661"/>
      <c r="DQ39" s="661"/>
      <c r="DR39" s="661"/>
      <c r="DS39" s="661"/>
      <c r="DT39" s="661"/>
      <c r="DU39" s="661"/>
      <c r="DV39" s="661"/>
      <c r="DW39" s="661"/>
      <c r="DX39" s="661"/>
      <c r="DY39" s="661"/>
      <c r="DZ39" s="661"/>
      <c r="EA39" s="661"/>
      <c r="EB39" s="661"/>
      <c r="EC39" s="661"/>
      <c r="ED39" s="661"/>
      <c r="EE39" s="661"/>
      <c r="EF39" s="661"/>
      <c r="EG39" s="661"/>
      <c r="EH39" s="661"/>
      <c r="EI39" s="661"/>
      <c r="EJ39" s="661"/>
      <c r="EK39" s="661"/>
      <c r="EL39" s="661"/>
      <c r="EM39" s="661"/>
      <c r="EN39" s="661"/>
      <c r="EO39" s="661"/>
      <c r="EP39" s="661"/>
      <c r="EQ39" s="661"/>
      <c r="ER39" s="661"/>
      <c r="ES39" s="661"/>
      <c r="ET39" s="661"/>
      <c r="EU39" s="661"/>
      <c r="EV39" s="661"/>
      <c r="EW39" s="661"/>
      <c r="EX39" s="661"/>
      <c r="EY39" s="661"/>
      <c r="EZ39" s="661"/>
      <c r="FA39" s="661"/>
      <c r="FB39" s="661"/>
      <c r="FC39" s="661"/>
      <c r="FD39" s="661"/>
      <c r="FE39" s="661"/>
      <c r="FF39" s="661"/>
      <c r="FG39" s="661"/>
      <c r="FH39" s="661"/>
      <c r="FI39" s="661"/>
      <c r="FJ39" s="661"/>
      <c r="FK39" s="661"/>
      <c r="FL39" s="661"/>
      <c r="FM39" s="661"/>
      <c r="FN39" s="661"/>
      <c r="FO39" s="661"/>
      <c r="FP39" s="661"/>
      <c r="FQ39" s="661"/>
      <c r="FR39" s="661"/>
      <c r="FS39" s="661"/>
      <c r="FT39" s="661"/>
      <c r="FU39" s="661"/>
      <c r="FV39" s="661"/>
      <c r="FW39" s="661"/>
      <c r="FX39" s="661"/>
      <c r="FY39" s="661"/>
      <c r="FZ39" s="661"/>
      <c r="GA39" s="661"/>
      <c r="GB39" s="661"/>
      <c r="GC39" s="661"/>
      <c r="GD39" s="661"/>
      <c r="GE39" s="661"/>
      <c r="GF39" s="661"/>
      <c r="GG39" s="661"/>
      <c r="GH39" s="661"/>
      <c r="GI39" s="661"/>
      <c r="GJ39" s="661"/>
      <c r="GK39" s="661"/>
      <c r="GL39" s="661"/>
      <c r="GM39" s="661"/>
      <c r="GN39" s="661"/>
      <c r="GO39" s="661"/>
      <c r="GP39" s="661"/>
      <c r="GQ39" s="661"/>
      <c r="GR39" s="661"/>
      <c r="GS39" s="661"/>
      <c r="GT39" s="661"/>
      <c r="GU39" s="661"/>
      <c r="GV39" s="661"/>
      <c r="GW39" s="661"/>
      <c r="GX39" s="661"/>
      <c r="GY39" s="661"/>
      <c r="GZ39" s="661"/>
      <c r="HA39" s="661"/>
      <c r="HB39" s="661"/>
      <c r="HC39" s="661"/>
      <c r="HD39" s="661"/>
      <c r="HE39" s="661"/>
      <c r="HF39" s="661"/>
      <c r="HG39" s="661"/>
      <c r="HH39" s="661"/>
      <c r="HI39" s="661"/>
      <c r="HJ39" s="661"/>
      <c r="HK39" s="661"/>
      <c r="HL39" s="661"/>
      <c r="HM39" s="661"/>
      <c r="HN39" s="661"/>
      <c r="HO39" s="661"/>
      <c r="HP39" s="661"/>
      <c r="HQ39" s="661"/>
      <c r="HR39" s="661"/>
      <c r="HS39" s="661"/>
      <c r="HT39" s="661"/>
      <c r="HU39" s="661"/>
      <c r="HV39" s="661"/>
      <c r="HW39" s="661"/>
      <c r="HX39" s="661"/>
      <c r="HY39" s="661"/>
      <c r="HZ39" s="661"/>
      <c r="IA39" s="661"/>
      <c r="IB39" s="661"/>
      <c r="IC39" s="661"/>
      <c r="ID39" s="661"/>
      <c r="IE39" s="661"/>
      <c r="IF39" s="661"/>
      <c r="IG39" s="661"/>
      <c r="IH39" s="661"/>
      <c r="II39" s="661"/>
      <c r="IJ39" s="661"/>
      <c r="IK39" s="661"/>
      <c r="IL39" s="661"/>
      <c r="IM39" s="661"/>
      <c r="IN39" s="661"/>
      <c r="IO39" s="661"/>
      <c r="IP39" s="661"/>
      <c r="IQ39" s="661"/>
      <c r="IR39" s="661"/>
      <c r="IS39" s="661"/>
      <c r="IT39" s="661"/>
      <c r="IU39" s="661"/>
      <c r="IV39" s="661"/>
    </row>
    <row r="40" spans="1:256" s="282" customFormat="1" ht="19.5" customHeight="1">
      <c r="A40" s="661"/>
      <c r="B40" s="661"/>
      <c r="C40" s="661"/>
      <c r="D40" s="661"/>
      <c r="E40" s="661"/>
      <c r="F40" s="661"/>
      <c r="G40" s="661"/>
      <c r="H40" s="661"/>
      <c r="I40" s="661"/>
      <c r="J40" s="661"/>
      <c r="K40" s="661"/>
      <c r="L40" s="661"/>
      <c r="M40" s="661"/>
      <c r="N40" s="661"/>
      <c r="O40" s="661"/>
      <c r="P40" s="661"/>
      <c r="Q40" s="661"/>
      <c r="R40" s="661"/>
      <c r="S40" s="661"/>
      <c r="T40" s="661"/>
      <c r="U40" s="661"/>
      <c r="V40" s="661"/>
      <c r="W40" s="661"/>
      <c r="X40" s="661"/>
      <c r="Y40" s="661"/>
      <c r="Z40" s="661"/>
      <c r="AA40" s="661"/>
      <c r="AB40" s="661"/>
      <c r="AC40" s="661"/>
      <c r="AD40" s="661"/>
      <c r="AE40" s="661"/>
      <c r="AF40" s="661"/>
      <c r="AG40" s="661"/>
      <c r="AH40" s="661"/>
      <c r="AI40" s="661"/>
      <c r="AJ40" s="661"/>
      <c r="AK40" s="661"/>
      <c r="AL40" s="661"/>
      <c r="AM40" s="661"/>
      <c r="AN40" s="661"/>
      <c r="AO40" s="661"/>
      <c r="AP40" s="661"/>
      <c r="AQ40" s="661"/>
      <c r="AR40" s="661"/>
      <c r="AS40" s="661"/>
      <c r="AT40" s="661"/>
      <c r="AU40" s="661"/>
      <c r="AV40" s="661"/>
      <c r="AW40" s="661"/>
      <c r="AX40" s="661"/>
      <c r="AY40" s="661"/>
      <c r="AZ40" s="661"/>
      <c r="BA40" s="661"/>
      <c r="BB40" s="661"/>
      <c r="BC40" s="661"/>
      <c r="BD40" s="661"/>
      <c r="BE40" s="661"/>
      <c r="BF40" s="661"/>
      <c r="BG40" s="661"/>
      <c r="BH40" s="661"/>
      <c r="BI40" s="661"/>
      <c r="BJ40" s="661"/>
      <c r="BK40" s="661"/>
      <c r="BL40" s="661"/>
      <c r="BM40" s="661"/>
      <c r="BN40" s="661"/>
      <c r="BO40" s="661"/>
      <c r="BP40" s="661"/>
      <c r="BQ40" s="661"/>
      <c r="BR40" s="661"/>
      <c r="BS40" s="661"/>
      <c r="BT40" s="661"/>
      <c r="BU40" s="661"/>
      <c r="BV40" s="661"/>
      <c r="BW40" s="661"/>
      <c r="BX40" s="661"/>
      <c r="BY40" s="661"/>
      <c r="BZ40" s="661"/>
      <c r="CA40" s="661"/>
      <c r="CB40" s="661"/>
      <c r="CC40" s="661"/>
      <c r="CD40" s="661"/>
      <c r="CE40" s="661"/>
      <c r="CF40" s="661"/>
      <c r="CG40" s="661"/>
      <c r="CH40" s="661"/>
      <c r="CI40" s="661"/>
      <c r="CJ40" s="661"/>
      <c r="CK40" s="661"/>
      <c r="CL40" s="661"/>
      <c r="CM40" s="661"/>
      <c r="CN40" s="661"/>
      <c r="CO40" s="661"/>
      <c r="CP40" s="661"/>
      <c r="CQ40" s="661"/>
      <c r="CR40" s="661"/>
      <c r="CS40" s="661"/>
      <c r="CT40" s="661"/>
      <c r="CU40" s="661"/>
      <c r="CV40" s="661"/>
      <c r="CW40" s="661"/>
      <c r="CX40" s="661"/>
      <c r="CY40" s="661"/>
      <c r="CZ40" s="661"/>
      <c r="DA40" s="661"/>
      <c r="DB40" s="661"/>
      <c r="DC40" s="661"/>
      <c r="DD40" s="661"/>
      <c r="DE40" s="661"/>
      <c r="DF40" s="661"/>
      <c r="DG40" s="661"/>
      <c r="DH40" s="661"/>
      <c r="DI40" s="661"/>
      <c r="DJ40" s="661"/>
      <c r="DK40" s="661"/>
      <c r="DL40" s="661"/>
      <c r="DM40" s="661"/>
      <c r="DN40" s="661"/>
      <c r="DO40" s="661"/>
      <c r="DP40" s="661"/>
      <c r="DQ40" s="661"/>
      <c r="DR40" s="661"/>
      <c r="DS40" s="661"/>
      <c r="DT40" s="661"/>
      <c r="DU40" s="661"/>
      <c r="DV40" s="661"/>
      <c r="DW40" s="661"/>
      <c r="DX40" s="661"/>
      <c r="DY40" s="661"/>
      <c r="DZ40" s="661"/>
      <c r="EA40" s="661"/>
      <c r="EB40" s="661"/>
      <c r="EC40" s="661"/>
      <c r="ED40" s="661"/>
      <c r="EE40" s="661"/>
      <c r="EF40" s="661"/>
      <c r="EG40" s="661"/>
      <c r="EH40" s="661"/>
      <c r="EI40" s="661"/>
      <c r="EJ40" s="661"/>
      <c r="EK40" s="661"/>
      <c r="EL40" s="661"/>
      <c r="EM40" s="661"/>
      <c r="EN40" s="661"/>
      <c r="EO40" s="661"/>
      <c r="EP40" s="661"/>
      <c r="EQ40" s="661"/>
      <c r="ER40" s="661"/>
      <c r="ES40" s="661"/>
      <c r="ET40" s="661"/>
      <c r="EU40" s="661"/>
      <c r="EV40" s="661"/>
      <c r="EW40" s="661"/>
      <c r="EX40" s="661"/>
      <c r="EY40" s="661"/>
      <c r="EZ40" s="661"/>
      <c r="FA40" s="661"/>
      <c r="FB40" s="661"/>
      <c r="FC40" s="661"/>
      <c r="FD40" s="661"/>
      <c r="FE40" s="661"/>
      <c r="FF40" s="661"/>
      <c r="FG40" s="661"/>
      <c r="FH40" s="661"/>
      <c r="FI40" s="661"/>
      <c r="FJ40" s="661"/>
      <c r="FK40" s="661"/>
      <c r="FL40" s="661"/>
      <c r="FM40" s="661"/>
      <c r="FN40" s="661"/>
      <c r="FO40" s="661"/>
      <c r="FP40" s="661"/>
      <c r="FQ40" s="661"/>
      <c r="FR40" s="661"/>
      <c r="FS40" s="661"/>
      <c r="FT40" s="661"/>
      <c r="FU40" s="661"/>
      <c r="FV40" s="661"/>
      <c r="FW40" s="661"/>
      <c r="FX40" s="661"/>
      <c r="FY40" s="661"/>
      <c r="FZ40" s="661"/>
      <c r="GA40" s="661"/>
      <c r="GB40" s="661"/>
      <c r="GC40" s="661"/>
      <c r="GD40" s="661"/>
      <c r="GE40" s="661"/>
      <c r="GF40" s="661"/>
      <c r="GG40" s="661"/>
      <c r="GH40" s="661"/>
      <c r="GI40" s="661"/>
      <c r="GJ40" s="661"/>
      <c r="GK40" s="661"/>
      <c r="GL40" s="661"/>
      <c r="GM40" s="661"/>
      <c r="GN40" s="661"/>
      <c r="GO40" s="661"/>
      <c r="GP40" s="661"/>
      <c r="GQ40" s="661"/>
      <c r="GR40" s="661"/>
      <c r="GS40" s="661"/>
      <c r="GT40" s="661"/>
      <c r="GU40" s="661"/>
      <c r="GV40" s="661"/>
      <c r="GW40" s="661"/>
      <c r="GX40" s="661"/>
      <c r="GY40" s="661"/>
      <c r="GZ40" s="661"/>
      <c r="HA40" s="661"/>
      <c r="HB40" s="661"/>
      <c r="HC40" s="661"/>
      <c r="HD40" s="661"/>
      <c r="HE40" s="661"/>
      <c r="HF40" s="661"/>
      <c r="HG40" s="661"/>
      <c r="HH40" s="661"/>
      <c r="HI40" s="661"/>
      <c r="HJ40" s="661"/>
      <c r="HK40" s="661"/>
      <c r="HL40" s="661"/>
      <c r="HM40" s="661"/>
      <c r="HN40" s="661"/>
      <c r="HO40" s="661"/>
      <c r="HP40" s="661"/>
      <c r="HQ40" s="661"/>
      <c r="HR40" s="661"/>
      <c r="HS40" s="661"/>
      <c r="HT40" s="661"/>
      <c r="HU40" s="661"/>
      <c r="HV40" s="661"/>
      <c r="HW40" s="661"/>
      <c r="HX40" s="661"/>
      <c r="HY40" s="661"/>
      <c r="HZ40" s="661"/>
      <c r="IA40" s="661"/>
      <c r="IB40" s="661"/>
      <c r="IC40" s="661"/>
      <c r="ID40" s="661"/>
      <c r="IE40" s="661"/>
      <c r="IF40" s="661"/>
      <c r="IG40" s="661"/>
      <c r="IH40" s="661"/>
      <c r="II40" s="661"/>
      <c r="IJ40" s="661"/>
      <c r="IK40" s="661"/>
      <c r="IL40" s="661"/>
      <c r="IM40" s="661"/>
      <c r="IN40" s="661"/>
      <c r="IO40" s="661"/>
      <c r="IP40" s="661"/>
      <c r="IQ40" s="661"/>
      <c r="IR40" s="661"/>
      <c r="IS40" s="661"/>
      <c r="IT40" s="661"/>
      <c r="IU40" s="661"/>
      <c r="IV40" s="661"/>
    </row>
    <row r="41" spans="1:256" s="282" customFormat="1" ht="19.5" customHeight="1">
      <c r="A41" s="661"/>
      <c r="B41" s="661"/>
      <c r="C41" s="661"/>
      <c r="D41" s="661"/>
      <c r="E41" s="661"/>
      <c r="F41" s="661"/>
      <c r="G41" s="661"/>
      <c r="H41" s="661"/>
      <c r="I41" s="661"/>
      <c r="J41" s="661"/>
      <c r="K41" s="661"/>
      <c r="L41" s="661"/>
      <c r="M41" s="661"/>
      <c r="N41" s="661"/>
      <c r="O41" s="661"/>
      <c r="P41" s="661"/>
      <c r="Q41" s="661"/>
      <c r="R41" s="661"/>
      <c r="S41" s="661"/>
      <c r="T41" s="661"/>
      <c r="U41" s="661"/>
      <c r="V41" s="661"/>
      <c r="W41" s="661"/>
      <c r="X41" s="661"/>
      <c r="Y41" s="661"/>
      <c r="Z41" s="661"/>
      <c r="AA41" s="661"/>
      <c r="AB41" s="661"/>
      <c r="AC41" s="661"/>
      <c r="AD41" s="661"/>
      <c r="AE41" s="661"/>
      <c r="AF41" s="661"/>
      <c r="AG41" s="661"/>
      <c r="AH41" s="661"/>
      <c r="AI41" s="661"/>
      <c r="AJ41" s="661"/>
      <c r="AK41" s="661"/>
      <c r="AL41" s="661"/>
      <c r="AM41" s="661"/>
      <c r="AN41" s="661"/>
      <c r="AO41" s="661"/>
      <c r="AP41" s="661"/>
      <c r="AQ41" s="661"/>
      <c r="AR41" s="661"/>
      <c r="AS41" s="661"/>
      <c r="AT41" s="661"/>
      <c r="AU41" s="661"/>
      <c r="AV41" s="661"/>
      <c r="AW41" s="661"/>
      <c r="AX41" s="661"/>
      <c r="AY41" s="661"/>
      <c r="AZ41" s="661"/>
      <c r="BA41" s="661"/>
      <c r="BB41" s="661"/>
      <c r="BC41" s="661"/>
      <c r="BD41" s="661"/>
      <c r="BE41" s="661"/>
      <c r="BF41" s="661"/>
      <c r="BG41" s="661"/>
      <c r="BH41" s="661"/>
      <c r="BI41" s="661"/>
      <c r="BJ41" s="661"/>
      <c r="BK41" s="661"/>
      <c r="BL41" s="661"/>
      <c r="BM41" s="661"/>
      <c r="BN41" s="661"/>
      <c r="BO41" s="661"/>
      <c r="BP41" s="661"/>
      <c r="BQ41" s="661"/>
      <c r="BR41" s="661"/>
      <c r="BS41" s="661"/>
      <c r="BT41" s="661"/>
      <c r="BU41" s="661"/>
      <c r="BV41" s="661"/>
      <c r="BW41" s="661"/>
      <c r="BX41" s="661"/>
      <c r="BY41" s="661"/>
      <c r="BZ41" s="661"/>
      <c r="CA41" s="661"/>
      <c r="CB41" s="661"/>
      <c r="CC41" s="661"/>
      <c r="CD41" s="661"/>
      <c r="CE41" s="661"/>
      <c r="CF41" s="661"/>
      <c r="CG41" s="661"/>
      <c r="CH41" s="661"/>
      <c r="CI41" s="661"/>
      <c r="CJ41" s="661"/>
      <c r="CK41" s="661"/>
      <c r="CL41" s="661"/>
      <c r="CM41" s="661"/>
      <c r="CN41" s="661"/>
      <c r="CO41" s="661"/>
      <c r="CP41" s="661"/>
      <c r="CQ41" s="661"/>
      <c r="CR41" s="661"/>
      <c r="CS41" s="661"/>
      <c r="CT41" s="661"/>
      <c r="CU41" s="661"/>
      <c r="CV41" s="661"/>
      <c r="CW41" s="661"/>
      <c r="CX41" s="661"/>
      <c r="CY41" s="661"/>
      <c r="CZ41" s="661"/>
      <c r="DA41" s="661"/>
      <c r="DB41" s="661"/>
      <c r="DC41" s="661"/>
      <c r="DD41" s="661"/>
      <c r="DE41" s="661"/>
      <c r="DF41" s="661"/>
      <c r="DG41" s="661"/>
      <c r="DH41" s="661"/>
      <c r="DI41" s="661"/>
      <c r="DJ41" s="661"/>
      <c r="DK41" s="661"/>
      <c r="DL41" s="661"/>
      <c r="DM41" s="661"/>
      <c r="DN41" s="661"/>
      <c r="DO41" s="661"/>
      <c r="DP41" s="661"/>
      <c r="DQ41" s="661"/>
      <c r="DR41" s="661"/>
      <c r="DS41" s="661"/>
      <c r="DT41" s="661"/>
      <c r="DU41" s="661"/>
      <c r="DV41" s="661"/>
      <c r="DW41" s="661"/>
      <c r="DX41" s="661"/>
      <c r="DY41" s="661"/>
      <c r="DZ41" s="661"/>
      <c r="EA41" s="661"/>
      <c r="EB41" s="661"/>
      <c r="EC41" s="661"/>
      <c r="ED41" s="661"/>
      <c r="EE41" s="661"/>
      <c r="EF41" s="661"/>
      <c r="EG41" s="661"/>
      <c r="EH41" s="661"/>
      <c r="EI41" s="661"/>
      <c r="EJ41" s="661"/>
      <c r="EK41" s="661"/>
      <c r="EL41" s="661"/>
      <c r="EM41" s="661"/>
      <c r="EN41" s="661"/>
      <c r="EO41" s="661"/>
      <c r="EP41" s="661"/>
      <c r="EQ41" s="661"/>
      <c r="ER41" s="661"/>
      <c r="ES41" s="661"/>
      <c r="ET41" s="661"/>
      <c r="EU41" s="661"/>
      <c r="EV41" s="661"/>
      <c r="EW41" s="661"/>
      <c r="EX41" s="661"/>
      <c r="EY41" s="661"/>
      <c r="EZ41" s="661"/>
      <c r="FA41" s="661"/>
      <c r="FB41" s="661"/>
      <c r="FC41" s="661"/>
      <c r="FD41" s="661"/>
      <c r="FE41" s="661"/>
      <c r="FF41" s="661"/>
      <c r="FG41" s="661"/>
      <c r="FH41" s="661"/>
      <c r="FI41" s="661"/>
      <c r="FJ41" s="661"/>
      <c r="FK41" s="661"/>
      <c r="FL41" s="661"/>
      <c r="FM41" s="661"/>
      <c r="FN41" s="661"/>
      <c r="FO41" s="661"/>
      <c r="FP41" s="661"/>
      <c r="FQ41" s="661"/>
      <c r="FR41" s="661"/>
      <c r="FS41" s="661"/>
      <c r="FT41" s="661"/>
      <c r="FU41" s="661"/>
      <c r="FV41" s="661"/>
      <c r="FW41" s="661"/>
      <c r="FX41" s="661"/>
      <c r="FY41" s="661"/>
      <c r="FZ41" s="661"/>
      <c r="GA41" s="661"/>
      <c r="GB41" s="661"/>
      <c r="GC41" s="661"/>
      <c r="GD41" s="661"/>
      <c r="GE41" s="661"/>
      <c r="GF41" s="661"/>
      <c r="GG41" s="661"/>
      <c r="GH41" s="661"/>
      <c r="GI41" s="661"/>
      <c r="GJ41" s="661"/>
      <c r="GK41" s="661"/>
      <c r="GL41" s="661"/>
      <c r="GM41" s="661"/>
      <c r="GN41" s="661"/>
      <c r="GO41" s="661"/>
      <c r="GP41" s="661"/>
      <c r="GQ41" s="661"/>
      <c r="GR41" s="661"/>
      <c r="GS41" s="661"/>
      <c r="GT41" s="661"/>
      <c r="GU41" s="661"/>
      <c r="GV41" s="661"/>
      <c r="GW41" s="661"/>
      <c r="GX41" s="661"/>
      <c r="GY41" s="661"/>
      <c r="GZ41" s="661"/>
      <c r="HA41" s="661"/>
      <c r="HB41" s="661"/>
      <c r="HC41" s="661"/>
      <c r="HD41" s="661"/>
      <c r="HE41" s="661"/>
      <c r="HF41" s="661"/>
      <c r="HG41" s="661"/>
      <c r="HH41" s="661"/>
      <c r="HI41" s="661"/>
      <c r="HJ41" s="661"/>
      <c r="HK41" s="661"/>
      <c r="HL41" s="661"/>
      <c r="HM41" s="661"/>
      <c r="HN41" s="661"/>
      <c r="HO41" s="661"/>
      <c r="HP41" s="661"/>
      <c r="HQ41" s="661"/>
      <c r="HR41" s="661"/>
      <c r="HS41" s="661"/>
      <c r="HT41" s="661"/>
      <c r="HU41" s="661"/>
      <c r="HV41" s="661"/>
      <c r="HW41" s="661"/>
      <c r="HX41" s="661"/>
      <c r="HY41" s="661"/>
      <c r="HZ41" s="661"/>
      <c r="IA41" s="661"/>
      <c r="IB41" s="661"/>
      <c r="IC41" s="661"/>
      <c r="ID41" s="661"/>
      <c r="IE41" s="661"/>
      <c r="IF41" s="661"/>
      <c r="IG41" s="661"/>
      <c r="IH41" s="661"/>
      <c r="II41" s="661"/>
      <c r="IJ41" s="661"/>
      <c r="IK41" s="661"/>
      <c r="IL41" s="661"/>
      <c r="IM41" s="661"/>
      <c r="IN41" s="661"/>
      <c r="IO41" s="661"/>
      <c r="IP41" s="661"/>
      <c r="IQ41" s="661"/>
      <c r="IR41" s="661"/>
      <c r="IS41" s="661"/>
      <c r="IT41" s="661"/>
      <c r="IU41" s="661"/>
      <c r="IV41" s="661"/>
    </row>
    <row r="42" spans="1:256" s="282" customFormat="1" ht="19.5" customHeight="1">
      <c r="A42" s="661"/>
      <c r="B42" s="661"/>
      <c r="C42" s="661"/>
      <c r="D42" s="661"/>
      <c r="E42" s="661"/>
      <c r="F42" s="661"/>
      <c r="G42" s="661"/>
      <c r="H42" s="661"/>
      <c r="I42" s="661"/>
      <c r="J42" s="661"/>
      <c r="K42" s="661"/>
      <c r="L42" s="661"/>
      <c r="M42" s="661"/>
      <c r="N42" s="661"/>
      <c r="O42" s="661"/>
      <c r="P42" s="661"/>
      <c r="Q42" s="661"/>
      <c r="R42" s="661"/>
      <c r="S42" s="661"/>
      <c r="T42" s="661"/>
      <c r="U42" s="661"/>
      <c r="V42" s="661"/>
      <c r="W42" s="661"/>
      <c r="X42" s="661"/>
      <c r="Y42" s="661"/>
      <c r="Z42" s="661"/>
      <c r="AA42" s="661"/>
      <c r="AB42" s="661"/>
      <c r="AC42" s="661"/>
      <c r="AD42" s="661"/>
      <c r="AE42" s="661"/>
      <c r="AF42" s="661"/>
      <c r="AG42" s="661"/>
      <c r="AH42" s="661"/>
      <c r="AI42" s="661"/>
      <c r="AJ42" s="661"/>
      <c r="AK42" s="661"/>
      <c r="AL42" s="661"/>
      <c r="AM42" s="661"/>
      <c r="AN42" s="661"/>
      <c r="AO42" s="661"/>
      <c r="AP42" s="661"/>
      <c r="AQ42" s="661"/>
      <c r="AR42" s="661"/>
      <c r="AS42" s="661"/>
      <c r="AT42" s="661"/>
      <c r="AU42" s="661"/>
      <c r="AV42" s="661"/>
      <c r="AW42" s="661"/>
      <c r="AX42" s="661"/>
      <c r="AY42" s="661"/>
      <c r="AZ42" s="661"/>
      <c r="BA42" s="661"/>
      <c r="BB42" s="661"/>
      <c r="BC42" s="661"/>
      <c r="BD42" s="661"/>
      <c r="BE42" s="661"/>
      <c r="BF42" s="661"/>
      <c r="BG42" s="661"/>
      <c r="BH42" s="661"/>
      <c r="BI42" s="661"/>
      <c r="BJ42" s="661"/>
      <c r="BK42" s="661"/>
      <c r="BL42" s="661"/>
      <c r="BM42" s="661"/>
      <c r="BN42" s="661"/>
      <c r="BO42" s="661"/>
      <c r="BP42" s="661"/>
      <c r="BQ42" s="661"/>
      <c r="BR42" s="661"/>
      <c r="BS42" s="661"/>
      <c r="BT42" s="661"/>
      <c r="BU42" s="661"/>
      <c r="BV42" s="661"/>
      <c r="BW42" s="661"/>
      <c r="BX42" s="661"/>
      <c r="BY42" s="661"/>
      <c r="BZ42" s="661"/>
      <c r="CA42" s="661"/>
      <c r="CB42" s="661"/>
      <c r="CC42" s="661"/>
      <c r="CD42" s="661"/>
      <c r="CE42" s="661"/>
      <c r="CF42" s="661"/>
      <c r="CG42" s="661"/>
      <c r="CH42" s="661"/>
      <c r="CI42" s="661"/>
      <c r="CJ42" s="661"/>
      <c r="CK42" s="661"/>
      <c r="CL42" s="661"/>
      <c r="CM42" s="661"/>
      <c r="CN42" s="661"/>
      <c r="CO42" s="661"/>
      <c r="CP42" s="661"/>
      <c r="CQ42" s="661"/>
      <c r="CR42" s="661"/>
      <c r="CS42" s="661"/>
      <c r="CT42" s="661"/>
      <c r="CU42" s="661"/>
      <c r="CV42" s="661"/>
      <c r="CW42" s="661"/>
      <c r="CX42" s="661"/>
      <c r="CY42" s="661"/>
      <c r="CZ42" s="661"/>
      <c r="DA42" s="661"/>
      <c r="DB42" s="661"/>
      <c r="DC42" s="661"/>
      <c r="DD42" s="661"/>
      <c r="DE42" s="661"/>
      <c r="DF42" s="661"/>
      <c r="DG42" s="661"/>
      <c r="DH42" s="661"/>
      <c r="DI42" s="661"/>
      <c r="DJ42" s="661"/>
      <c r="DK42" s="661"/>
      <c r="DL42" s="661"/>
      <c r="DM42" s="661"/>
      <c r="DN42" s="661"/>
      <c r="DO42" s="661"/>
      <c r="DP42" s="661"/>
      <c r="DQ42" s="661"/>
      <c r="DR42" s="661"/>
      <c r="DS42" s="661"/>
      <c r="DT42" s="661"/>
      <c r="DU42" s="661"/>
      <c r="DV42" s="661"/>
      <c r="DW42" s="661"/>
      <c r="DX42" s="661"/>
      <c r="DY42" s="661"/>
      <c r="DZ42" s="661"/>
      <c r="EA42" s="661"/>
      <c r="EB42" s="661"/>
      <c r="EC42" s="661"/>
      <c r="ED42" s="661"/>
      <c r="EE42" s="661"/>
      <c r="EF42" s="661"/>
      <c r="EG42" s="661"/>
      <c r="EH42" s="661"/>
      <c r="EI42" s="661"/>
      <c r="EJ42" s="661"/>
      <c r="EK42" s="661"/>
      <c r="EL42" s="661"/>
      <c r="EM42" s="661"/>
      <c r="EN42" s="661"/>
      <c r="EO42" s="661"/>
      <c r="EP42" s="661"/>
      <c r="EQ42" s="661"/>
      <c r="ER42" s="661"/>
      <c r="ES42" s="661"/>
      <c r="ET42" s="661"/>
      <c r="EU42" s="661"/>
      <c r="EV42" s="661"/>
      <c r="EW42" s="661"/>
      <c r="EX42" s="661"/>
      <c r="EY42" s="661"/>
      <c r="EZ42" s="661"/>
      <c r="FA42" s="661"/>
      <c r="FB42" s="661"/>
      <c r="FC42" s="661"/>
      <c r="FD42" s="661"/>
      <c r="FE42" s="661"/>
      <c r="FF42" s="661"/>
      <c r="FG42" s="661"/>
      <c r="FH42" s="661"/>
      <c r="FI42" s="661"/>
      <c r="FJ42" s="661"/>
      <c r="FK42" s="661"/>
      <c r="FL42" s="661"/>
      <c r="FM42" s="661"/>
      <c r="FN42" s="661"/>
      <c r="FO42" s="661"/>
      <c r="FP42" s="661"/>
      <c r="FQ42" s="661"/>
      <c r="FR42" s="661"/>
      <c r="FS42" s="661"/>
      <c r="FT42" s="661"/>
      <c r="FU42" s="661"/>
      <c r="FV42" s="661"/>
      <c r="FW42" s="661"/>
      <c r="FX42" s="661"/>
      <c r="FY42" s="661"/>
      <c r="FZ42" s="661"/>
      <c r="GA42" s="661"/>
      <c r="GB42" s="661"/>
      <c r="GC42" s="661"/>
      <c r="GD42" s="661"/>
      <c r="GE42" s="661"/>
      <c r="GF42" s="661"/>
      <c r="GG42" s="661"/>
      <c r="GH42" s="661"/>
      <c r="GI42" s="661"/>
      <c r="GJ42" s="661"/>
      <c r="GK42" s="661"/>
      <c r="GL42" s="661"/>
      <c r="GM42" s="661"/>
      <c r="GN42" s="661"/>
      <c r="GO42" s="661"/>
      <c r="GP42" s="661"/>
      <c r="GQ42" s="661"/>
      <c r="GR42" s="661"/>
      <c r="GS42" s="661"/>
      <c r="GT42" s="661"/>
      <c r="GU42" s="661"/>
      <c r="GV42" s="661"/>
      <c r="GW42" s="661"/>
      <c r="GX42" s="661"/>
      <c r="GY42" s="661"/>
      <c r="GZ42" s="661"/>
      <c r="HA42" s="661"/>
      <c r="HB42" s="661"/>
      <c r="HC42" s="661"/>
      <c r="HD42" s="661"/>
      <c r="HE42" s="661"/>
      <c r="HF42" s="661"/>
      <c r="HG42" s="661"/>
      <c r="HH42" s="661"/>
      <c r="HI42" s="661"/>
      <c r="HJ42" s="661"/>
      <c r="HK42" s="661"/>
      <c r="HL42" s="661"/>
      <c r="HM42" s="661"/>
      <c r="HN42" s="661"/>
      <c r="HO42" s="661"/>
      <c r="HP42" s="661"/>
      <c r="HQ42" s="661"/>
      <c r="HR42" s="661"/>
      <c r="HS42" s="661"/>
      <c r="HT42" s="661"/>
      <c r="HU42" s="661"/>
      <c r="HV42" s="661"/>
      <c r="HW42" s="661"/>
      <c r="HX42" s="661"/>
      <c r="HY42" s="661"/>
      <c r="HZ42" s="661"/>
      <c r="IA42" s="661"/>
      <c r="IB42" s="661"/>
      <c r="IC42" s="661"/>
      <c r="ID42" s="661"/>
      <c r="IE42" s="661"/>
      <c r="IF42" s="661"/>
      <c r="IG42" s="661"/>
      <c r="IH42" s="661"/>
      <c r="II42" s="661"/>
      <c r="IJ42" s="661"/>
      <c r="IK42" s="661"/>
      <c r="IL42" s="661"/>
      <c r="IM42" s="661"/>
      <c r="IN42" s="661"/>
      <c r="IO42" s="661"/>
      <c r="IP42" s="661"/>
      <c r="IQ42" s="661"/>
      <c r="IR42" s="661"/>
      <c r="IS42" s="661"/>
      <c r="IT42" s="661"/>
      <c r="IU42" s="661"/>
      <c r="IV42" s="661"/>
    </row>
  </sheetData>
  <sheetProtection/>
  <mergeCells count="39">
    <mergeCell ref="X20:Z20"/>
    <mergeCell ref="AA20:AB20"/>
    <mergeCell ref="AA21:AB21"/>
    <mergeCell ref="AA18:AB18"/>
    <mergeCell ref="B19:C19"/>
    <mergeCell ref="G19:H19"/>
    <mergeCell ref="T19:W19"/>
    <mergeCell ref="X19:Z19"/>
    <mergeCell ref="AA19:AB19"/>
    <mergeCell ref="T5:T6"/>
    <mergeCell ref="X6:Y6"/>
    <mergeCell ref="Z6:AA6"/>
    <mergeCell ref="B18:C18"/>
    <mergeCell ref="G18:H18"/>
    <mergeCell ref="O18:O22"/>
    <mergeCell ref="P18:P22"/>
    <mergeCell ref="T18:W18"/>
    <mergeCell ref="X18:Z18"/>
    <mergeCell ref="T20:W20"/>
    <mergeCell ref="Z3:AA3"/>
    <mergeCell ref="C4:G4"/>
    <mergeCell ref="I4:M4"/>
    <mergeCell ref="O4:Q4"/>
    <mergeCell ref="R4:T4"/>
    <mergeCell ref="U4:W4"/>
    <mergeCell ref="C3:G3"/>
    <mergeCell ref="I3:M3"/>
    <mergeCell ref="N3:N5"/>
    <mergeCell ref="S5:S6"/>
    <mergeCell ref="A1:AB1"/>
    <mergeCell ref="AA2:AB2"/>
    <mergeCell ref="O3:Q3"/>
    <mergeCell ref="R3:T3"/>
    <mergeCell ref="U3:W3"/>
    <mergeCell ref="O5:O6"/>
    <mergeCell ref="P5:P6"/>
    <mergeCell ref="Q5:Q6"/>
    <mergeCell ref="R5:R6"/>
    <mergeCell ref="X3:Y3"/>
  </mergeCells>
  <printOptions/>
  <pageMargins left="0.5118110236220472" right="0.3937007874015748" top="0.7086614173228347" bottom="0.6692913385826772" header="0.5118110236220472" footer="0.5118110236220472"/>
  <pageSetup horizontalDpi="600" verticalDpi="600" orientation="landscape" paperSize="9" scale="50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FF00"/>
  </sheetPr>
  <dimension ref="A1:S14"/>
  <sheetViews>
    <sheetView showZeros="0" zoomScaleSheetLayoutView="100" zoomScalePageLayoutView="0" workbookViewId="0" topLeftCell="A1">
      <selection activeCell="E20" sqref="E20"/>
    </sheetView>
  </sheetViews>
  <sheetFormatPr defaultColWidth="8.88671875" defaultRowHeight="13.5"/>
  <cols>
    <col min="1" max="1" width="10.21484375" style="1" customWidth="1"/>
    <col min="2" max="5" width="7.10546875" style="1" customWidth="1"/>
    <col min="6" max="6" width="7.6640625" style="1" customWidth="1"/>
    <col min="7" max="7" width="5.77734375" style="1" customWidth="1"/>
    <col min="8" max="10" width="7.10546875" style="1" customWidth="1"/>
    <col min="11" max="11" width="5.77734375" style="1" customWidth="1"/>
    <col min="12" max="16" width="7.10546875" style="1" customWidth="1"/>
    <col min="17" max="17" width="15.21484375" style="1" customWidth="1"/>
    <col min="18" max="16384" width="8.88671875" style="1" customWidth="1"/>
  </cols>
  <sheetData>
    <row r="1" spans="1:17" s="391" customFormat="1" ht="31.5" customHeight="1">
      <c r="A1" s="846" t="s">
        <v>583</v>
      </c>
      <c r="B1" s="846"/>
      <c r="C1" s="846"/>
      <c r="D1" s="846"/>
      <c r="E1" s="846"/>
      <c r="F1" s="846"/>
      <c r="G1" s="846"/>
      <c r="H1" s="846"/>
      <c r="I1" s="846"/>
      <c r="J1" s="846"/>
      <c r="K1" s="846"/>
      <c r="L1" s="846"/>
      <c r="M1" s="846"/>
      <c r="N1" s="846"/>
      <c r="O1" s="846"/>
      <c r="P1" s="846"/>
      <c r="Q1" s="846"/>
    </row>
    <row r="2" spans="1:17" s="183" customFormat="1" ht="24" customHeight="1">
      <c r="A2" s="183" t="s">
        <v>250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280" t="s">
        <v>251</v>
      </c>
    </row>
    <row r="3" spans="1:17" s="183" customFormat="1" ht="34.5" customHeight="1">
      <c r="A3" s="270" t="s">
        <v>889</v>
      </c>
      <c r="B3" s="272" t="s">
        <v>890</v>
      </c>
      <c r="C3" s="272" t="s">
        <v>891</v>
      </c>
      <c r="D3" s="835" t="s">
        <v>892</v>
      </c>
      <c r="E3" s="836"/>
      <c r="F3" s="836"/>
      <c r="G3" s="836"/>
      <c r="H3" s="836"/>
      <c r="I3" s="836"/>
      <c r="J3" s="836"/>
      <c r="K3" s="839"/>
      <c r="L3" s="849" t="s">
        <v>893</v>
      </c>
      <c r="M3" s="766"/>
      <c r="N3" s="766"/>
      <c r="O3" s="766"/>
      <c r="P3" s="767"/>
      <c r="Q3" s="269" t="s">
        <v>150</v>
      </c>
    </row>
    <row r="4" spans="1:17" s="183" customFormat="1" ht="34.5" customHeight="1">
      <c r="A4" s="83"/>
      <c r="B4" s="190" t="s">
        <v>535</v>
      </c>
      <c r="C4" s="190" t="s">
        <v>535</v>
      </c>
      <c r="D4" s="190"/>
      <c r="E4" s="871" t="s">
        <v>894</v>
      </c>
      <c r="F4" s="766"/>
      <c r="G4" s="767"/>
      <c r="H4" s="272" t="s">
        <v>895</v>
      </c>
      <c r="I4" s="871" t="s">
        <v>896</v>
      </c>
      <c r="J4" s="766"/>
      <c r="K4" s="767"/>
      <c r="L4" s="190"/>
      <c r="M4" s="272" t="s">
        <v>897</v>
      </c>
      <c r="N4" s="272" t="s">
        <v>898</v>
      </c>
      <c r="O4" s="272" t="s">
        <v>899</v>
      </c>
      <c r="P4" s="272" t="s">
        <v>709</v>
      </c>
      <c r="Q4" s="85"/>
    </row>
    <row r="5" spans="1:17" s="183" customFormat="1" ht="34.5" customHeight="1">
      <c r="A5" s="83" t="s">
        <v>885</v>
      </c>
      <c r="B5" s="190" t="s">
        <v>536</v>
      </c>
      <c r="C5" s="190" t="s">
        <v>537</v>
      </c>
      <c r="D5" s="190"/>
      <c r="E5" s="190" t="s">
        <v>900</v>
      </c>
      <c r="F5" s="190" t="s">
        <v>901</v>
      </c>
      <c r="G5" s="82" t="s">
        <v>870</v>
      </c>
      <c r="H5" s="190" t="s">
        <v>517</v>
      </c>
      <c r="I5" s="190" t="s">
        <v>902</v>
      </c>
      <c r="J5" s="85" t="s">
        <v>903</v>
      </c>
      <c r="K5" s="190" t="s">
        <v>870</v>
      </c>
      <c r="L5" s="392"/>
      <c r="M5" s="392"/>
      <c r="O5" s="393" t="s">
        <v>371</v>
      </c>
      <c r="P5" s="393"/>
      <c r="Q5" s="85" t="s">
        <v>138</v>
      </c>
    </row>
    <row r="6" spans="1:17" s="183" customFormat="1" ht="34.5" customHeight="1">
      <c r="A6" s="89"/>
      <c r="B6" s="199" t="s">
        <v>538</v>
      </c>
      <c r="C6" s="199" t="s">
        <v>539</v>
      </c>
      <c r="D6" s="199"/>
      <c r="E6" s="199" t="s">
        <v>540</v>
      </c>
      <c r="F6" s="199" t="s">
        <v>541</v>
      </c>
      <c r="G6" s="199" t="s">
        <v>172</v>
      </c>
      <c r="H6" s="199" t="s">
        <v>523</v>
      </c>
      <c r="I6" s="199" t="s">
        <v>542</v>
      </c>
      <c r="J6" s="291" t="s">
        <v>543</v>
      </c>
      <c r="K6" s="200" t="s">
        <v>172</v>
      </c>
      <c r="L6" s="199"/>
      <c r="M6" s="199" t="s">
        <v>544</v>
      </c>
      <c r="N6" s="199" t="s">
        <v>545</v>
      </c>
      <c r="O6" s="199" t="s">
        <v>426</v>
      </c>
      <c r="P6" s="199" t="s">
        <v>172</v>
      </c>
      <c r="Q6" s="394"/>
    </row>
    <row r="7" spans="1:17" s="183" customFormat="1" ht="30" customHeight="1">
      <c r="A7" s="708" t="s">
        <v>1235</v>
      </c>
      <c r="B7" s="99">
        <v>37528</v>
      </c>
      <c r="C7" s="100">
        <v>29821</v>
      </c>
      <c r="D7" s="100">
        <v>31324</v>
      </c>
      <c r="E7" s="100">
        <v>2495</v>
      </c>
      <c r="F7" s="100">
        <v>1477</v>
      </c>
      <c r="G7" s="100">
        <v>14143</v>
      </c>
      <c r="H7" s="100">
        <v>4924</v>
      </c>
      <c r="I7" s="100">
        <v>3488</v>
      </c>
      <c r="J7" s="100">
        <v>1190</v>
      </c>
      <c r="K7" s="100">
        <v>3607</v>
      </c>
      <c r="L7" s="100">
        <v>31324</v>
      </c>
      <c r="M7" s="100">
        <v>526</v>
      </c>
      <c r="N7" s="100">
        <v>470</v>
      </c>
      <c r="O7" s="100">
        <v>29685</v>
      </c>
      <c r="P7" s="119">
        <v>643</v>
      </c>
      <c r="Q7" s="709" t="s">
        <v>1235</v>
      </c>
    </row>
    <row r="8" spans="1:17" s="205" customFormat="1" ht="30" customHeight="1">
      <c r="A8" s="151" t="s">
        <v>1236</v>
      </c>
      <c r="B8" s="101">
        <v>40791</v>
      </c>
      <c r="C8" s="102">
        <v>32090</v>
      </c>
      <c r="D8" s="102">
        <v>33625</v>
      </c>
      <c r="E8" s="102">
        <v>3167</v>
      </c>
      <c r="F8" s="102">
        <v>1800</v>
      </c>
      <c r="G8" s="102">
        <v>14349</v>
      </c>
      <c r="H8" s="102">
        <v>5334</v>
      </c>
      <c r="I8" s="102">
        <v>3734</v>
      </c>
      <c r="J8" s="102">
        <v>1097</v>
      </c>
      <c r="K8" s="102">
        <v>4144</v>
      </c>
      <c r="L8" s="102">
        <v>33625</v>
      </c>
      <c r="M8" s="102">
        <v>509</v>
      </c>
      <c r="N8" s="102">
        <v>169</v>
      </c>
      <c r="O8" s="102">
        <v>32146</v>
      </c>
      <c r="P8" s="121">
        <v>801</v>
      </c>
      <c r="Q8" s="152" t="s">
        <v>1236</v>
      </c>
    </row>
    <row r="9" spans="1:18" s="183" customFormat="1" ht="30" customHeight="1">
      <c r="A9" s="83" t="s">
        <v>550</v>
      </c>
      <c r="B9" s="118">
        <v>19817</v>
      </c>
      <c r="C9" s="97">
        <v>15270</v>
      </c>
      <c r="D9" s="84">
        <v>15870</v>
      </c>
      <c r="E9" s="97">
        <v>1462</v>
      </c>
      <c r="F9" s="97">
        <v>875</v>
      </c>
      <c r="G9" s="97">
        <v>7119</v>
      </c>
      <c r="H9" s="97">
        <v>2290</v>
      </c>
      <c r="I9" s="97">
        <v>1730</v>
      </c>
      <c r="J9" s="97">
        <v>551</v>
      </c>
      <c r="K9" s="153">
        <v>1843</v>
      </c>
      <c r="L9" s="84">
        <v>15845</v>
      </c>
      <c r="M9" s="97">
        <v>234</v>
      </c>
      <c r="N9" s="97">
        <v>1</v>
      </c>
      <c r="O9" s="97">
        <v>15181</v>
      </c>
      <c r="P9" s="154">
        <v>429</v>
      </c>
      <c r="Q9" s="143" t="s">
        <v>139</v>
      </c>
      <c r="R9" s="395" t="s">
        <v>152</v>
      </c>
    </row>
    <row r="10" spans="1:17" s="183" customFormat="1" ht="30" customHeight="1">
      <c r="A10" s="83" t="s">
        <v>551</v>
      </c>
      <c r="B10" s="118">
        <v>6365</v>
      </c>
      <c r="C10" s="97">
        <v>4851</v>
      </c>
      <c r="D10" s="84">
        <v>5143</v>
      </c>
      <c r="E10" s="97">
        <v>337</v>
      </c>
      <c r="F10" s="97">
        <v>239</v>
      </c>
      <c r="G10" s="97">
        <v>2161</v>
      </c>
      <c r="H10" s="97">
        <v>963</v>
      </c>
      <c r="I10" s="97">
        <v>606</v>
      </c>
      <c r="J10" s="97">
        <v>189</v>
      </c>
      <c r="K10" s="153">
        <v>648</v>
      </c>
      <c r="L10" s="84">
        <v>5173</v>
      </c>
      <c r="M10" s="97">
        <v>37</v>
      </c>
      <c r="N10" s="97">
        <v>130</v>
      </c>
      <c r="O10" s="97">
        <v>4966</v>
      </c>
      <c r="P10" s="154">
        <v>40</v>
      </c>
      <c r="Q10" s="143" t="s">
        <v>140</v>
      </c>
    </row>
    <row r="11" spans="1:17" s="183" customFormat="1" ht="30" customHeight="1">
      <c r="A11" s="83" t="s">
        <v>552</v>
      </c>
      <c r="B11" s="118">
        <v>7058</v>
      </c>
      <c r="C11" s="97">
        <v>5814</v>
      </c>
      <c r="D11" s="84">
        <v>6125</v>
      </c>
      <c r="E11" s="97">
        <v>723</v>
      </c>
      <c r="F11" s="97">
        <v>352</v>
      </c>
      <c r="G11" s="97">
        <v>2371</v>
      </c>
      <c r="H11" s="97">
        <v>925</v>
      </c>
      <c r="I11" s="97">
        <v>694</v>
      </c>
      <c r="J11" s="97">
        <v>189</v>
      </c>
      <c r="K11" s="153">
        <v>871</v>
      </c>
      <c r="L11" s="84">
        <v>6122</v>
      </c>
      <c r="M11" s="97">
        <v>137</v>
      </c>
      <c r="N11" s="97">
        <v>9</v>
      </c>
      <c r="O11" s="97">
        <v>5966</v>
      </c>
      <c r="P11" s="154">
        <v>10</v>
      </c>
      <c r="Q11" s="110" t="s">
        <v>141</v>
      </c>
    </row>
    <row r="12" spans="1:17" s="183" customFormat="1" ht="30" customHeight="1">
      <c r="A12" s="89" t="s">
        <v>553</v>
      </c>
      <c r="B12" s="155">
        <v>7551</v>
      </c>
      <c r="C12" s="123">
        <v>6155</v>
      </c>
      <c r="D12" s="90">
        <v>6487</v>
      </c>
      <c r="E12" s="123">
        <v>645</v>
      </c>
      <c r="F12" s="123">
        <v>334</v>
      </c>
      <c r="G12" s="123">
        <v>2698</v>
      </c>
      <c r="H12" s="123">
        <v>1156</v>
      </c>
      <c r="I12" s="123">
        <v>704</v>
      </c>
      <c r="J12" s="123">
        <v>168</v>
      </c>
      <c r="K12" s="145">
        <v>782</v>
      </c>
      <c r="L12" s="90">
        <v>6485</v>
      </c>
      <c r="M12" s="123">
        <v>101</v>
      </c>
      <c r="N12" s="123">
        <v>29</v>
      </c>
      <c r="O12" s="123">
        <v>6033</v>
      </c>
      <c r="P12" s="156">
        <v>322</v>
      </c>
      <c r="Q12" s="112" t="s">
        <v>304</v>
      </c>
    </row>
    <row r="13" spans="1:18" s="6" customFormat="1" ht="16.5" customHeight="1">
      <c r="A13" s="5" t="s">
        <v>531</v>
      </c>
      <c r="B13" s="3"/>
      <c r="C13" s="3"/>
      <c r="D13" s="65"/>
      <c r="E13" s="65"/>
      <c r="F13" s="65"/>
      <c r="G13" s="65"/>
      <c r="H13" s="65"/>
      <c r="I13" s="5"/>
      <c r="J13" s="5" t="s">
        <v>530</v>
      </c>
      <c r="K13" s="5"/>
      <c r="L13" s="5"/>
      <c r="M13" s="65"/>
      <c r="N13" s="65"/>
      <c r="O13" s="5"/>
      <c r="P13" s="5"/>
      <c r="Q13" s="3"/>
      <c r="R13" s="3"/>
    </row>
    <row r="14" spans="1:19" s="78" customFormat="1" ht="16.5" customHeight="1">
      <c r="A14" s="77" t="s">
        <v>117</v>
      </c>
      <c r="B14" s="77"/>
      <c r="C14" s="77"/>
      <c r="D14" s="77"/>
      <c r="E14" s="77"/>
      <c r="F14" s="77"/>
      <c r="H14" s="77"/>
      <c r="I14" s="77"/>
      <c r="J14" s="77" t="s">
        <v>118</v>
      </c>
      <c r="K14" s="77"/>
      <c r="M14" s="77"/>
      <c r="N14" s="77"/>
      <c r="O14" s="77"/>
      <c r="P14" s="77"/>
      <c r="Q14" s="77"/>
      <c r="R14" s="77"/>
      <c r="S14" s="77"/>
    </row>
    <row r="15" s="281" customFormat="1" ht="14.25"/>
    <row r="16" s="281" customFormat="1" ht="14.25"/>
    <row r="17" s="281" customFormat="1" ht="14.25"/>
    <row r="18" s="281" customFormat="1" ht="14.25"/>
    <row r="19" s="281" customFormat="1" ht="14.25"/>
    <row r="20" s="281" customFormat="1" ht="14.25"/>
    <row r="21" s="281" customFormat="1" ht="14.25"/>
    <row r="22" s="281" customFormat="1" ht="14.25"/>
    <row r="23" s="281" customFormat="1" ht="14.25"/>
    <row r="24" s="281" customFormat="1" ht="14.25"/>
    <row r="25" s="281" customFormat="1" ht="14.25"/>
    <row r="26" s="281" customFormat="1" ht="14.25"/>
    <row r="27" s="281" customFormat="1" ht="14.25"/>
    <row r="28" s="281" customFormat="1" ht="14.25"/>
    <row r="29" s="281" customFormat="1" ht="14.25"/>
    <row r="30" s="281" customFormat="1" ht="14.25"/>
    <row r="31" s="281" customFormat="1" ht="14.25"/>
    <row r="32" s="281" customFormat="1" ht="14.25"/>
    <row r="33" s="281" customFormat="1" ht="14.25"/>
    <row r="34" s="281" customFormat="1" ht="14.25"/>
    <row r="35" s="281" customFormat="1" ht="14.25"/>
    <row r="36" s="281" customFormat="1" ht="14.25"/>
    <row r="37" s="281" customFormat="1" ht="14.25"/>
    <row r="38" s="281" customFormat="1" ht="14.25"/>
    <row r="39" s="281" customFormat="1" ht="14.25"/>
    <row r="40" s="281" customFormat="1" ht="14.25"/>
    <row r="41" s="281" customFormat="1" ht="14.25"/>
    <row r="42" s="281" customFormat="1" ht="14.25"/>
    <row r="43" s="281" customFormat="1" ht="14.25"/>
    <row r="44" s="281" customFormat="1" ht="14.25"/>
    <row r="45" s="281" customFormat="1" ht="14.25"/>
    <row r="46" s="281" customFormat="1" ht="14.25"/>
    <row r="47" s="281" customFormat="1" ht="14.25"/>
    <row r="48" s="281" customFormat="1" ht="14.25"/>
    <row r="49" s="281" customFormat="1" ht="14.25"/>
    <row r="50" s="281" customFormat="1" ht="14.25"/>
    <row r="51" s="281" customFormat="1" ht="14.25"/>
    <row r="52" s="281" customFormat="1" ht="14.25"/>
    <row r="53" s="281" customFormat="1" ht="14.25"/>
    <row r="54" s="281" customFormat="1" ht="14.25"/>
    <row r="55" s="281" customFormat="1" ht="14.25"/>
    <row r="56" s="281" customFormat="1" ht="14.25"/>
    <row r="57" s="281" customFormat="1" ht="14.25"/>
    <row r="58" s="281" customFormat="1" ht="14.25"/>
    <row r="59" s="281" customFormat="1" ht="14.25"/>
    <row r="60" s="281" customFormat="1" ht="14.25"/>
    <row r="61" s="281" customFormat="1" ht="14.25"/>
    <row r="62" s="281" customFormat="1" ht="14.25"/>
    <row r="63" s="281" customFormat="1" ht="14.25"/>
    <row r="64" s="281" customFormat="1" ht="14.25"/>
    <row r="65" s="281" customFormat="1" ht="14.25"/>
    <row r="66" s="281" customFormat="1" ht="14.25"/>
    <row r="67" s="281" customFormat="1" ht="14.25"/>
    <row r="68" s="281" customFormat="1" ht="14.25"/>
    <row r="69" s="281" customFormat="1" ht="14.25"/>
    <row r="70" s="281" customFormat="1" ht="14.25"/>
    <row r="71" s="281" customFormat="1" ht="14.25"/>
    <row r="72" s="281" customFormat="1" ht="14.25"/>
    <row r="73" s="281" customFormat="1" ht="14.25"/>
    <row r="74" s="281" customFormat="1" ht="14.25"/>
    <row r="75" s="281" customFormat="1" ht="14.25"/>
    <row r="76" s="281" customFormat="1" ht="14.25"/>
    <row r="77" s="281" customFormat="1" ht="14.25"/>
    <row r="78" s="281" customFormat="1" ht="14.25"/>
    <row r="79" s="281" customFormat="1" ht="14.25"/>
    <row r="80" s="281" customFormat="1" ht="14.25"/>
    <row r="81" s="281" customFormat="1" ht="14.25"/>
    <row r="82" s="281" customFormat="1" ht="14.25"/>
    <row r="83" s="281" customFormat="1" ht="14.25"/>
    <row r="84" s="281" customFormat="1" ht="14.25"/>
    <row r="85" s="281" customFormat="1" ht="14.25"/>
    <row r="86" s="281" customFormat="1" ht="14.25"/>
    <row r="87" s="281" customFormat="1" ht="14.25"/>
    <row r="88" s="281" customFormat="1" ht="14.25"/>
    <row r="89" s="281" customFormat="1" ht="14.25"/>
    <row r="90" s="281" customFormat="1" ht="14.25"/>
    <row r="91" s="281" customFormat="1" ht="14.25"/>
    <row r="92" s="281" customFormat="1" ht="14.25"/>
    <row r="93" s="281" customFormat="1" ht="14.25"/>
    <row r="94" s="281" customFormat="1" ht="14.25"/>
    <row r="95" s="281" customFormat="1" ht="14.25"/>
    <row r="96" s="281" customFormat="1" ht="14.25"/>
    <row r="97" s="281" customFormat="1" ht="14.25"/>
    <row r="98" s="281" customFormat="1" ht="14.25"/>
    <row r="99" s="281" customFormat="1" ht="14.25"/>
    <row r="100" s="281" customFormat="1" ht="14.25"/>
    <row r="101" s="281" customFormat="1" ht="14.25"/>
    <row r="102" s="281" customFormat="1" ht="14.25"/>
    <row r="103" s="281" customFormat="1" ht="14.25"/>
    <row r="104" s="281" customFormat="1" ht="14.25"/>
    <row r="105" s="281" customFormat="1" ht="14.25"/>
    <row r="106" s="281" customFormat="1" ht="14.25"/>
    <row r="107" s="281" customFormat="1" ht="14.25"/>
    <row r="108" s="281" customFormat="1" ht="14.25"/>
    <row r="109" s="281" customFormat="1" ht="14.25"/>
    <row r="110" s="281" customFormat="1" ht="14.25"/>
    <row r="111" s="281" customFormat="1" ht="14.25"/>
    <row r="112" s="281" customFormat="1" ht="14.25"/>
    <row r="113" s="281" customFormat="1" ht="14.25"/>
    <row r="114" s="281" customFormat="1" ht="14.25"/>
    <row r="115" s="281" customFormat="1" ht="14.25"/>
    <row r="116" s="281" customFormat="1" ht="14.25"/>
    <row r="117" s="281" customFormat="1" ht="14.25"/>
    <row r="118" s="281" customFormat="1" ht="14.25"/>
    <row r="119" s="281" customFormat="1" ht="14.25"/>
    <row r="120" s="281" customFormat="1" ht="14.25"/>
    <row r="121" s="281" customFormat="1" ht="14.25"/>
    <row r="122" s="281" customFormat="1" ht="14.25"/>
    <row r="123" s="281" customFormat="1" ht="14.25"/>
    <row r="124" s="281" customFormat="1" ht="14.25"/>
    <row r="125" s="281" customFormat="1" ht="14.25"/>
    <row r="126" s="281" customFormat="1" ht="14.25"/>
    <row r="127" s="281" customFormat="1" ht="14.25"/>
    <row r="128" s="281" customFormat="1" ht="14.25"/>
    <row r="129" s="281" customFormat="1" ht="14.25"/>
    <row r="130" s="281" customFormat="1" ht="14.25"/>
    <row r="131" s="281" customFormat="1" ht="14.25"/>
    <row r="132" s="281" customFormat="1" ht="14.25"/>
    <row r="133" s="281" customFormat="1" ht="14.25"/>
    <row r="134" s="281" customFormat="1" ht="14.25"/>
    <row r="135" s="281" customFormat="1" ht="14.25"/>
    <row r="136" s="281" customFormat="1" ht="14.25"/>
    <row r="137" s="281" customFormat="1" ht="14.25"/>
    <row r="138" s="281" customFormat="1" ht="14.25"/>
    <row r="139" s="281" customFormat="1" ht="14.25"/>
    <row r="140" s="281" customFormat="1" ht="14.25"/>
    <row r="141" s="281" customFormat="1" ht="14.25"/>
    <row r="142" s="281" customFormat="1" ht="14.25"/>
    <row r="143" s="281" customFormat="1" ht="14.25"/>
    <row r="144" s="281" customFormat="1" ht="14.25"/>
    <row r="145" s="281" customFormat="1" ht="14.25"/>
    <row r="146" s="281" customFormat="1" ht="14.25"/>
    <row r="147" s="281" customFormat="1" ht="14.25"/>
    <row r="148" s="281" customFormat="1" ht="14.25"/>
    <row r="149" s="281" customFormat="1" ht="14.25"/>
    <row r="150" s="281" customFormat="1" ht="14.25"/>
    <row r="151" s="281" customFormat="1" ht="14.25"/>
    <row r="152" s="281" customFormat="1" ht="14.25"/>
    <row r="153" s="281" customFormat="1" ht="14.25"/>
    <row r="154" s="281" customFormat="1" ht="14.25"/>
    <row r="155" s="281" customFormat="1" ht="14.25"/>
    <row r="156" s="281" customFormat="1" ht="14.25"/>
    <row r="157" s="281" customFormat="1" ht="14.25"/>
    <row r="158" s="281" customFormat="1" ht="14.25"/>
    <row r="159" s="281" customFormat="1" ht="14.25"/>
    <row r="160" s="281" customFormat="1" ht="14.25"/>
    <row r="161" s="281" customFormat="1" ht="14.25"/>
    <row r="162" s="281" customFormat="1" ht="14.25"/>
    <row r="163" s="281" customFormat="1" ht="14.25"/>
    <row r="164" s="281" customFormat="1" ht="14.25"/>
    <row r="165" s="281" customFormat="1" ht="14.25"/>
    <row r="166" s="281" customFormat="1" ht="14.25"/>
    <row r="167" s="281" customFormat="1" ht="14.25"/>
    <row r="168" s="281" customFormat="1" ht="14.25"/>
    <row r="169" s="281" customFormat="1" ht="14.25"/>
    <row r="170" s="281" customFormat="1" ht="14.25"/>
    <row r="171" s="281" customFormat="1" ht="14.25"/>
    <row r="172" s="281" customFormat="1" ht="14.25"/>
    <row r="173" s="281" customFormat="1" ht="14.25"/>
    <row r="174" s="281" customFormat="1" ht="14.25"/>
    <row r="175" s="281" customFormat="1" ht="14.25"/>
    <row r="176" s="281" customFormat="1" ht="14.25"/>
    <row r="177" s="281" customFormat="1" ht="14.25"/>
    <row r="178" s="281" customFormat="1" ht="14.25"/>
    <row r="179" s="281" customFormat="1" ht="14.25"/>
    <row r="180" s="281" customFormat="1" ht="14.25"/>
    <row r="181" s="281" customFormat="1" ht="14.25"/>
    <row r="182" s="281" customFormat="1" ht="14.25"/>
    <row r="183" s="281" customFormat="1" ht="14.25"/>
    <row r="184" s="281" customFormat="1" ht="14.25"/>
    <row r="185" s="281" customFormat="1" ht="14.25"/>
    <row r="186" s="281" customFormat="1" ht="14.25"/>
    <row r="187" s="281" customFormat="1" ht="14.25"/>
    <row r="188" s="281" customFormat="1" ht="14.25"/>
    <row r="189" s="281" customFormat="1" ht="14.25"/>
    <row r="190" s="281" customFormat="1" ht="14.25"/>
    <row r="191" s="281" customFormat="1" ht="14.25"/>
    <row r="192" s="281" customFormat="1" ht="14.25"/>
    <row r="193" s="281" customFormat="1" ht="14.25"/>
    <row r="194" s="281" customFormat="1" ht="14.25"/>
    <row r="195" s="281" customFormat="1" ht="14.25"/>
    <row r="196" s="281" customFormat="1" ht="14.25"/>
    <row r="197" s="281" customFormat="1" ht="14.25"/>
  </sheetData>
  <sheetProtection/>
  <mergeCells count="5">
    <mergeCell ref="A1:Q1"/>
    <mergeCell ref="D3:K3"/>
    <mergeCell ref="L3:P3"/>
    <mergeCell ref="E4:G4"/>
    <mergeCell ref="I4:K4"/>
  </mergeCells>
  <printOptions horizontalCentered="1" vertic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scale="7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FF00"/>
  </sheetPr>
  <dimension ref="A1:S22"/>
  <sheetViews>
    <sheetView showZeros="0" zoomScaleSheetLayoutView="100" zoomScalePageLayoutView="0" workbookViewId="0" topLeftCell="A1">
      <selection activeCell="C26" sqref="C26"/>
    </sheetView>
  </sheetViews>
  <sheetFormatPr defaultColWidth="8.88671875" defaultRowHeight="13.5"/>
  <cols>
    <col min="1" max="1" width="10.4453125" style="1" customWidth="1"/>
    <col min="2" max="7" width="7.77734375" style="1" customWidth="1"/>
    <col min="8" max="8" width="8.99609375" style="1" customWidth="1"/>
    <col min="9" max="9" width="7.77734375" style="1" customWidth="1"/>
    <col min="10" max="16" width="7.3359375" style="1" customWidth="1"/>
    <col min="17" max="17" width="8.4453125" style="1" customWidth="1"/>
    <col min="18" max="18" width="14.4453125" style="1" customWidth="1"/>
    <col min="19" max="16384" width="8.88671875" style="1" customWidth="1"/>
  </cols>
  <sheetData>
    <row r="1" spans="1:18" s="391" customFormat="1" ht="34.5" customHeight="1">
      <c r="A1" s="846" t="s">
        <v>584</v>
      </c>
      <c r="B1" s="846"/>
      <c r="C1" s="846"/>
      <c r="D1" s="846"/>
      <c r="E1" s="846"/>
      <c r="F1" s="846"/>
      <c r="G1" s="846"/>
      <c r="H1" s="846"/>
      <c r="I1" s="846"/>
      <c r="J1" s="846"/>
      <c r="K1" s="846"/>
      <c r="L1" s="846"/>
      <c r="M1" s="846"/>
      <c r="N1" s="846"/>
      <c r="O1" s="846"/>
      <c r="P1" s="846"/>
      <c r="Q1" s="846"/>
      <c r="R1" s="846"/>
    </row>
    <row r="2" spans="1:18" s="183" customFormat="1" ht="18" customHeight="1">
      <c r="A2" s="183" t="s">
        <v>250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280"/>
      <c r="R2" s="181" t="s">
        <v>427</v>
      </c>
    </row>
    <row r="3" spans="1:18" s="183" customFormat="1" ht="30" customHeight="1">
      <c r="A3" s="270" t="s">
        <v>862</v>
      </c>
      <c r="B3" s="272" t="s">
        <v>904</v>
      </c>
      <c r="C3" s="953" t="s">
        <v>905</v>
      </c>
      <c r="D3" s="766"/>
      <c r="E3" s="766"/>
      <c r="F3" s="767"/>
      <c r="G3" s="273" t="s">
        <v>906</v>
      </c>
      <c r="H3" s="272" t="s">
        <v>907</v>
      </c>
      <c r="I3" s="849" t="s">
        <v>908</v>
      </c>
      <c r="J3" s="766"/>
      <c r="K3" s="766"/>
      <c r="L3" s="766"/>
      <c r="M3" s="766"/>
      <c r="N3" s="766"/>
      <c r="O3" s="766"/>
      <c r="P3" s="766"/>
      <c r="Q3" s="767"/>
      <c r="R3" s="269" t="s">
        <v>150</v>
      </c>
    </row>
    <row r="4" spans="1:18" s="183" customFormat="1" ht="30" customHeight="1">
      <c r="A4" s="83"/>
      <c r="B4" s="190" t="s">
        <v>909</v>
      </c>
      <c r="C4" s="190"/>
      <c r="D4" s="272" t="s">
        <v>910</v>
      </c>
      <c r="E4" s="272" t="s">
        <v>911</v>
      </c>
      <c r="F4" s="272" t="s">
        <v>912</v>
      </c>
      <c r="G4" s="190" t="s">
        <v>546</v>
      </c>
      <c r="H4" s="190" t="s">
        <v>547</v>
      </c>
      <c r="I4" s="190"/>
      <c r="J4" s="190" t="s">
        <v>913</v>
      </c>
      <c r="K4" s="195" t="s">
        <v>914</v>
      </c>
      <c r="L4" s="195" t="s">
        <v>915</v>
      </c>
      <c r="M4" s="195" t="s">
        <v>916</v>
      </c>
      <c r="N4" s="190" t="s">
        <v>917</v>
      </c>
      <c r="O4" s="195" t="s">
        <v>918</v>
      </c>
      <c r="P4" s="195" t="s">
        <v>919</v>
      </c>
      <c r="Q4" s="190" t="s">
        <v>920</v>
      </c>
      <c r="R4" s="85"/>
    </row>
    <row r="5" spans="1:18" s="183" customFormat="1" ht="30" customHeight="1">
      <c r="A5" s="83" t="s">
        <v>885</v>
      </c>
      <c r="B5" s="190" t="s">
        <v>493</v>
      </c>
      <c r="C5" s="190"/>
      <c r="D5" s="195" t="s">
        <v>921</v>
      </c>
      <c r="E5" s="190" t="s">
        <v>922</v>
      </c>
      <c r="F5" s="190"/>
      <c r="G5" s="190" t="s">
        <v>923</v>
      </c>
      <c r="H5" s="190" t="s">
        <v>924</v>
      </c>
      <c r="I5" s="190"/>
      <c r="J5" s="190"/>
      <c r="K5" s="190" t="s">
        <v>925</v>
      </c>
      <c r="L5" s="190" t="s">
        <v>926</v>
      </c>
      <c r="M5" s="190" t="s">
        <v>926</v>
      </c>
      <c r="N5" s="190"/>
      <c r="O5" s="190" t="s">
        <v>926</v>
      </c>
      <c r="P5" s="190" t="s">
        <v>927</v>
      </c>
      <c r="Q5" s="190"/>
      <c r="R5" s="85" t="s">
        <v>928</v>
      </c>
    </row>
    <row r="6" spans="1:18" s="183" customFormat="1" ht="30" customHeight="1">
      <c r="A6" s="89"/>
      <c r="B6" s="199" t="s">
        <v>929</v>
      </c>
      <c r="C6" s="199"/>
      <c r="D6" s="199" t="s">
        <v>930</v>
      </c>
      <c r="E6" s="199" t="s">
        <v>931</v>
      </c>
      <c r="F6" s="199" t="s">
        <v>932</v>
      </c>
      <c r="G6" s="199" t="s">
        <v>933</v>
      </c>
      <c r="H6" s="199" t="s">
        <v>934</v>
      </c>
      <c r="I6" s="199"/>
      <c r="J6" s="199" t="s">
        <v>935</v>
      </c>
      <c r="K6" s="199" t="s">
        <v>936</v>
      </c>
      <c r="L6" s="199" t="s">
        <v>937</v>
      </c>
      <c r="M6" s="199" t="s">
        <v>938</v>
      </c>
      <c r="N6" s="199" t="s">
        <v>939</v>
      </c>
      <c r="O6" s="199" t="s">
        <v>940</v>
      </c>
      <c r="P6" s="199" t="s">
        <v>941</v>
      </c>
      <c r="Q6" s="200" t="s">
        <v>942</v>
      </c>
      <c r="R6" s="91"/>
    </row>
    <row r="7" spans="1:18" s="183" customFormat="1" ht="30" customHeight="1">
      <c r="A7" s="104" t="s">
        <v>231</v>
      </c>
      <c r="B7" s="157">
        <v>5369</v>
      </c>
      <c r="C7" s="157">
        <v>3242</v>
      </c>
      <c r="D7" s="157">
        <v>893</v>
      </c>
      <c r="E7" s="157">
        <v>1798</v>
      </c>
      <c r="F7" s="157">
        <v>551</v>
      </c>
      <c r="G7" s="157">
        <v>1328</v>
      </c>
      <c r="H7" s="157">
        <v>2127</v>
      </c>
      <c r="I7" s="157">
        <v>1328</v>
      </c>
      <c r="J7" s="157">
        <v>64</v>
      </c>
      <c r="K7" s="157">
        <v>438</v>
      </c>
      <c r="L7" s="157">
        <v>52</v>
      </c>
      <c r="M7" s="157">
        <v>20</v>
      </c>
      <c r="N7" s="157">
        <v>171</v>
      </c>
      <c r="O7" s="157">
        <v>68</v>
      </c>
      <c r="P7" s="157">
        <v>100</v>
      </c>
      <c r="Q7" s="157">
        <v>415</v>
      </c>
      <c r="R7" s="120" t="s">
        <v>231</v>
      </c>
    </row>
    <row r="8" spans="1:18" s="183" customFormat="1" ht="30" customHeight="1">
      <c r="A8" s="104" t="s">
        <v>589</v>
      </c>
      <c r="B8" s="157">
        <v>5505</v>
      </c>
      <c r="C8" s="157">
        <v>3221</v>
      </c>
      <c r="D8" s="157">
        <v>847</v>
      </c>
      <c r="E8" s="157">
        <v>1698</v>
      </c>
      <c r="F8" s="157">
        <v>676</v>
      </c>
      <c r="G8" s="157">
        <v>1214</v>
      </c>
      <c r="H8" s="157">
        <v>2284</v>
      </c>
      <c r="I8" s="157">
        <v>1214</v>
      </c>
      <c r="J8" s="157">
        <v>10</v>
      </c>
      <c r="K8" s="157">
        <v>353</v>
      </c>
      <c r="L8" s="157">
        <v>68</v>
      </c>
      <c r="M8" s="157">
        <v>16</v>
      </c>
      <c r="N8" s="157">
        <v>153</v>
      </c>
      <c r="O8" s="157">
        <v>104</v>
      </c>
      <c r="P8" s="157">
        <v>234</v>
      </c>
      <c r="Q8" s="157">
        <v>276</v>
      </c>
      <c r="R8" s="120" t="s">
        <v>589</v>
      </c>
    </row>
    <row r="9" spans="1:18" s="183" customFormat="1" ht="30" customHeight="1">
      <c r="A9" s="104" t="s">
        <v>1019</v>
      </c>
      <c r="B9" s="157">
        <v>6317</v>
      </c>
      <c r="C9" s="157">
        <v>3671</v>
      </c>
      <c r="D9" s="157">
        <v>1070</v>
      </c>
      <c r="E9" s="157">
        <v>2235</v>
      </c>
      <c r="F9" s="157">
        <v>366</v>
      </c>
      <c r="G9" s="157">
        <v>1630</v>
      </c>
      <c r="H9" s="157">
        <v>2475</v>
      </c>
      <c r="I9" s="157">
        <v>1630</v>
      </c>
      <c r="J9" s="157">
        <v>30</v>
      </c>
      <c r="K9" s="157">
        <v>436</v>
      </c>
      <c r="L9" s="157">
        <v>112</v>
      </c>
      <c r="M9" s="157">
        <v>21</v>
      </c>
      <c r="N9" s="157">
        <v>235</v>
      </c>
      <c r="O9" s="157">
        <v>43</v>
      </c>
      <c r="P9" s="157">
        <v>172</v>
      </c>
      <c r="Q9" s="157">
        <v>581</v>
      </c>
      <c r="R9" s="120" t="s">
        <v>1019</v>
      </c>
    </row>
    <row r="10" spans="1:18" s="183" customFormat="1" ht="30" customHeight="1">
      <c r="A10" s="104" t="s">
        <v>1107</v>
      </c>
      <c r="B10" s="157">
        <v>6217</v>
      </c>
      <c r="C10" s="157">
        <v>3573</v>
      </c>
      <c r="D10" s="157">
        <v>1056</v>
      </c>
      <c r="E10" s="157">
        <v>1976</v>
      </c>
      <c r="F10" s="157">
        <v>541</v>
      </c>
      <c r="G10" s="157">
        <v>1584</v>
      </c>
      <c r="H10" s="157">
        <v>2644</v>
      </c>
      <c r="I10" s="157">
        <v>1584</v>
      </c>
      <c r="J10" s="157">
        <v>117</v>
      </c>
      <c r="K10" s="157">
        <v>486</v>
      </c>
      <c r="L10" s="157">
        <v>75</v>
      </c>
      <c r="M10" s="157">
        <v>14</v>
      </c>
      <c r="N10" s="157">
        <v>200</v>
      </c>
      <c r="O10" s="157">
        <v>64</v>
      </c>
      <c r="P10" s="157">
        <v>150</v>
      </c>
      <c r="Q10" s="157">
        <v>478</v>
      </c>
      <c r="R10" s="120" t="s">
        <v>1107</v>
      </c>
    </row>
    <row r="11" spans="1:18" s="205" customFormat="1" ht="30" customHeight="1">
      <c r="A11" s="86" t="s">
        <v>1234</v>
      </c>
      <c r="B11" s="129">
        <v>7041</v>
      </c>
      <c r="C11" s="251">
        <v>4401</v>
      </c>
      <c r="D11" s="130">
        <v>1118</v>
      </c>
      <c r="E11" s="130">
        <v>2530</v>
      </c>
      <c r="F11" s="130">
        <v>753</v>
      </c>
      <c r="G11" s="130">
        <v>1601</v>
      </c>
      <c r="H11" s="130">
        <v>2640</v>
      </c>
      <c r="I11" s="130">
        <v>1601</v>
      </c>
      <c r="J11" s="130">
        <v>40</v>
      </c>
      <c r="K11" s="130">
        <v>444</v>
      </c>
      <c r="L11" s="130">
        <v>49</v>
      </c>
      <c r="M11" s="130">
        <v>26</v>
      </c>
      <c r="N11" s="130">
        <v>269</v>
      </c>
      <c r="O11" s="130">
        <v>64</v>
      </c>
      <c r="P11" s="130">
        <v>102</v>
      </c>
      <c r="Q11" s="131">
        <v>607</v>
      </c>
      <c r="R11" s="87" t="s">
        <v>1234</v>
      </c>
    </row>
    <row r="12" spans="1:18" s="183" customFormat="1" ht="30" customHeight="1">
      <c r="A12" s="83" t="s">
        <v>943</v>
      </c>
      <c r="B12" s="124">
        <v>3075</v>
      </c>
      <c r="C12" s="134">
        <v>1926</v>
      </c>
      <c r="D12" s="133">
        <v>575</v>
      </c>
      <c r="E12" s="396">
        <v>1018</v>
      </c>
      <c r="F12" s="133">
        <v>333</v>
      </c>
      <c r="G12" s="134">
        <v>815</v>
      </c>
      <c r="H12" s="133">
        <v>1149</v>
      </c>
      <c r="I12" s="134">
        <v>815</v>
      </c>
      <c r="J12" s="133">
        <v>26</v>
      </c>
      <c r="K12" s="158">
        <v>161</v>
      </c>
      <c r="L12" s="133">
        <v>16</v>
      </c>
      <c r="M12" s="133">
        <v>15</v>
      </c>
      <c r="N12" s="133">
        <v>177</v>
      </c>
      <c r="O12" s="133">
        <v>24</v>
      </c>
      <c r="P12" s="133">
        <v>53</v>
      </c>
      <c r="Q12" s="135">
        <v>343</v>
      </c>
      <c r="R12" s="110" t="s">
        <v>944</v>
      </c>
    </row>
    <row r="13" spans="1:18" s="183" customFormat="1" ht="30" customHeight="1">
      <c r="A13" s="83" t="s">
        <v>945</v>
      </c>
      <c r="B13" s="124">
        <v>1172</v>
      </c>
      <c r="C13" s="134">
        <v>663</v>
      </c>
      <c r="D13" s="133">
        <v>211</v>
      </c>
      <c r="E13" s="133">
        <v>386</v>
      </c>
      <c r="F13" s="133">
        <v>66</v>
      </c>
      <c r="G13" s="134">
        <v>299</v>
      </c>
      <c r="H13" s="133">
        <v>509</v>
      </c>
      <c r="I13" s="134">
        <v>299</v>
      </c>
      <c r="J13" s="133">
        <v>13</v>
      </c>
      <c r="K13" s="133">
        <v>87</v>
      </c>
      <c r="L13" s="133">
        <v>5</v>
      </c>
      <c r="M13" s="133">
        <v>6</v>
      </c>
      <c r="N13" s="133">
        <v>68</v>
      </c>
      <c r="O13" s="133">
        <v>13</v>
      </c>
      <c r="P13" s="133">
        <v>24</v>
      </c>
      <c r="Q13" s="135">
        <v>83</v>
      </c>
      <c r="R13" s="110" t="s">
        <v>946</v>
      </c>
    </row>
    <row r="14" spans="1:18" s="183" customFormat="1" ht="30" customHeight="1">
      <c r="A14" s="83" t="s">
        <v>947</v>
      </c>
      <c r="B14" s="124">
        <v>1344</v>
      </c>
      <c r="C14" s="134">
        <v>859</v>
      </c>
      <c r="D14" s="133">
        <v>159</v>
      </c>
      <c r="E14" s="133">
        <v>581</v>
      </c>
      <c r="F14" s="133">
        <v>119</v>
      </c>
      <c r="G14" s="134">
        <v>258</v>
      </c>
      <c r="H14" s="133">
        <v>485</v>
      </c>
      <c r="I14" s="134">
        <v>258</v>
      </c>
      <c r="J14" s="126">
        <v>1</v>
      </c>
      <c r="K14" s="133">
        <v>104</v>
      </c>
      <c r="L14" s="133">
        <v>11</v>
      </c>
      <c r="M14" s="133">
        <v>4</v>
      </c>
      <c r="N14" s="397">
        <v>10</v>
      </c>
      <c r="O14" s="133">
        <v>14</v>
      </c>
      <c r="P14" s="133">
        <v>15</v>
      </c>
      <c r="Q14" s="135">
        <v>99</v>
      </c>
      <c r="R14" s="110" t="s">
        <v>948</v>
      </c>
    </row>
    <row r="15" spans="1:18" s="183" customFormat="1" ht="30" customHeight="1">
      <c r="A15" s="83" t="s">
        <v>949</v>
      </c>
      <c r="B15" s="136">
        <v>1450</v>
      </c>
      <c r="C15" s="139">
        <v>953</v>
      </c>
      <c r="D15" s="137">
        <v>173</v>
      </c>
      <c r="E15" s="137">
        <v>545</v>
      </c>
      <c r="F15" s="137">
        <v>235</v>
      </c>
      <c r="G15" s="139">
        <v>229</v>
      </c>
      <c r="H15" s="137">
        <v>497</v>
      </c>
      <c r="I15" s="139">
        <v>229</v>
      </c>
      <c r="J15" s="138">
        <v>0</v>
      </c>
      <c r="K15" s="137">
        <v>92</v>
      </c>
      <c r="L15" s="169">
        <v>17</v>
      </c>
      <c r="M15" s="169">
        <v>1</v>
      </c>
      <c r="N15" s="138">
        <v>14</v>
      </c>
      <c r="O15" s="137">
        <v>13</v>
      </c>
      <c r="P15" s="137">
        <v>10</v>
      </c>
      <c r="Q15" s="140">
        <v>82</v>
      </c>
      <c r="R15" s="112" t="s">
        <v>950</v>
      </c>
    </row>
    <row r="16" spans="1:18" s="6" customFormat="1" ht="16.5" customHeight="1">
      <c r="A16" s="5" t="s">
        <v>531</v>
      </c>
      <c r="B16" s="3"/>
      <c r="C16" s="3"/>
      <c r="D16" s="65"/>
      <c r="E16" s="65"/>
      <c r="F16" s="65"/>
      <c r="G16" s="65"/>
      <c r="H16" s="65"/>
      <c r="I16" s="5"/>
      <c r="J16" s="65"/>
      <c r="K16" s="5" t="s">
        <v>530</v>
      </c>
      <c r="L16" s="5"/>
      <c r="M16" s="65"/>
      <c r="N16" s="65"/>
      <c r="O16" s="5"/>
      <c r="P16" s="5"/>
      <c r="Q16" s="3"/>
      <c r="R16" s="3"/>
    </row>
    <row r="17" spans="1:18" s="213" customFormat="1" ht="16.5" customHeight="1">
      <c r="A17" s="213" t="s">
        <v>134</v>
      </c>
      <c r="K17" s="210" t="s">
        <v>296</v>
      </c>
      <c r="M17" s="210"/>
      <c r="O17" s="210"/>
      <c r="P17" s="210"/>
      <c r="Q17" s="210"/>
      <c r="R17" s="210"/>
    </row>
    <row r="18" spans="1:11" s="213" customFormat="1" ht="16.5" customHeight="1">
      <c r="A18" s="210" t="s">
        <v>135</v>
      </c>
      <c r="B18" s="400"/>
      <c r="C18" s="400"/>
      <c r="D18" s="400"/>
      <c r="E18" s="400"/>
      <c r="F18" s="400"/>
      <c r="G18" s="400"/>
      <c r="H18" s="400"/>
      <c r="I18" s="400"/>
      <c r="J18" s="400"/>
      <c r="K18" s="77" t="s">
        <v>119</v>
      </c>
    </row>
    <row r="19" spans="1:19" s="78" customFormat="1" ht="16.5" customHeight="1">
      <c r="A19" s="77" t="s">
        <v>136</v>
      </c>
      <c r="B19" s="77"/>
      <c r="C19" s="77"/>
      <c r="D19" s="77"/>
      <c r="E19" s="77"/>
      <c r="F19" s="77"/>
      <c r="H19" s="77"/>
      <c r="I19" s="77"/>
      <c r="K19" s="77"/>
      <c r="M19" s="77"/>
      <c r="N19" s="77"/>
      <c r="O19" s="77"/>
      <c r="P19" s="77"/>
      <c r="Q19" s="77"/>
      <c r="R19" s="77"/>
      <c r="S19" s="77"/>
    </row>
    <row r="20" s="281" customFormat="1" ht="14.25">
      <c r="B20" s="398"/>
    </row>
    <row r="21" s="281" customFormat="1" ht="14.25">
      <c r="B21" s="398"/>
    </row>
    <row r="22" s="281" customFormat="1" ht="14.25">
      <c r="B22" s="398"/>
    </row>
    <row r="23" s="281" customFormat="1" ht="14.25"/>
    <row r="24" s="281" customFormat="1" ht="14.25"/>
    <row r="25" s="281" customFormat="1" ht="14.25"/>
    <row r="26" s="281" customFormat="1" ht="14.25"/>
    <row r="27" s="281" customFormat="1" ht="14.25"/>
    <row r="28" s="281" customFormat="1" ht="14.25"/>
    <row r="29" s="281" customFormat="1" ht="14.25"/>
    <row r="30" s="281" customFormat="1" ht="14.25"/>
    <row r="31" s="281" customFormat="1" ht="14.25"/>
    <row r="32" s="281" customFormat="1" ht="14.25"/>
    <row r="33" s="281" customFormat="1" ht="14.25"/>
    <row r="34" s="281" customFormat="1" ht="14.25"/>
    <row r="35" s="281" customFormat="1" ht="14.25"/>
    <row r="36" s="281" customFormat="1" ht="14.25"/>
    <row r="37" s="281" customFormat="1" ht="14.25"/>
    <row r="38" s="281" customFormat="1" ht="14.25"/>
    <row r="39" s="281" customFormat="1" ht="14.25"/>
    <row r="40" s="281" customFormat="1" ht="14.25"/>
    <row r="41" s="281" customFormat="1" ht="14.25"/>
    <row r="42" s="281" customFormat="1" ht="14.25"/>
    <row r="43" s="281" customFormat="1" ht="14.25"/>
    <row r="44" s="281" customFormat="1" ht="14.25"/>
    <row r="45" s="281" customFormat="1" ht="14.25"/>
    <row r="46" s="281" customFormat="1" ht="14.25"/>
    <row r="47" s="281" customFormat="1" ht="14.25"/>
    <row r="48" s="281" customFormat="1" ht="14.25"/>
    <row r="49" s="281" customFormat="1" ht="14.25"/>
    <row r="50" s="281" customFormat="1" ht="14.25"/>
    <row r="51" s="281" customFormat="1" ht="14.25"/>
    <row r="52" s="281" customFormat="1" ht="14.25"/>
    <row r="53" s="281" customFormat="1" ht="14.25"/>
    <row r="54" s="281" customFormat="1" ht="14.25"/>
    <row r="55" s="281" customFormat="1" ht="14.25"/>
    <row r="56" s="281" customFormat="1" ht="14.25"/>
    <row r="57" s="281" customFormat="1" ht="14.25"/>
    <row r="58" s="281" customFormat="1" ht="14.25"/>
    <row r="59" s="281" customFormat="1" ht="14.25"/>
    <row r="60" s="281" customFormat="1" ht="14.25"/>
    <row r="61" s="281" customFormat="1" ht="14.25"/>
    <row r="62" s="281" customFormat="1" ht="14.25"/>
    <row r="63" s="281" customFormat="1" ht="14.25"/>
    <row r="64" s="281" customFormat="1" ht="14.25"/>
    <row r="65" s="281" customFormat="1" ht="14.25"/>
    <row r="66" s="281" customFormat="1" ht="14.25"/>
    <row r="67" s="281" customFormat="1" ht="14.25"/>
    <row r="68" s="281" customFormat="1" ht="14.25"/>
    <row r="69" s="281" customFormat="1" ht="14.25"/>
    <row r="70" s="281" customFormat="1" ht="14.25"/>
    <row r="71" s="281" customFormat="1" ht="14.25"/>
    <row r="72" s="281" customFormat="1" ht="14.25"/>
    <row r="73" s="281" customFormat="1" ht="14.25"/>
    <row r="74" s="281" customFormat="1" ht="14.25"/>
    <row r="75" s="281" customFormat="1" ht="14.25"/>
    <row r="76" s="281" customFormat="1" ht="14.25"/>
    <row r="77" s="281" customFormat="1" ht="14.25"/>
    <row r="78" s="281" customFormat="1" ht="14.25"/>
    <row r="79" s="281" customFormat="1" ht="14.25"/>
    <row r="80" s="281" customFormat="1" ht="14.25"/>
    <row r="81" s="281" customFormat="1" ht="14.25"/>
    <row r="82" s="281" customFormat="1" ht="14.25"/>
    <row r="83" s="281" customFormat="1" ht="14.25"/>
    <row r="84" s="281" customFormat="1" ht="14.25"/>
    <row r="85" s="281" customFormat="1" ht="14.25"/>
    <row r="86" s="281" customFormat="1" ht="14.25"/>
    <row r="87" s="281" customFormat="1" ht="14.25"/>
    <row r="88" s="281" customFormat="1" ht="14.25"/>
    <row r="89" s="281" customFormat="1" ht="14.25"/>
    <row r="90" s="281" customFormat="1" ht="14.25"/>
    <row r="91" s="281" customFormat="1" ht="14.25"/>
    <row r="92" s="281" customFormat="1" ht="14.25"/>
    <row r="93" s="281" customFormat="1" ht="14.25"/>
    <row r="94" s="281" customFormat="1" ht="14.25"/>
    <row r="95" s="281" customFormat="1" ht="14.25"/>
    <row r="96" s="281" customFormat="1" ht="14.25"/>
    <row r="97" s="281" customFormat="1" ht="14.25"/>
    <row r="98" s="281" customFormat="1" ht="14.25"/>
    <row r="99" s="281" customFormat="1" ht="14.25"/>
    <row r="100" s="281" customFormat="1" ht="14.25"/>
    <row r="101" s="281" customFormat="1" ht="14.25"/>
    <row r="102" s="281" customFormat="1" ht="14.25"/>
    <row r="103" s="281" customFormat="1" ht="14.25"/>
    <row r="104" s="281" customFormat="1" ht="14.25"/>
    <row r="105" s="281" customFormat="1" ht="14.25"/>
    <row r="106" s="281" customFormat="1" ht="14.25"/>
    <row r="107" s="281" customFormat="1" ht="14.25"/>
    <row r="108" s="281" customFormat="1" ht="14.25"/>
    <row r="109" s="281" customFormat="1" ht="14.25"/>
    <row r="110" s="281" customFormat="1" ht="14.25"/>
    <row r="111" s="281" customFormat="1" ht="14.25"/>
    <row r="112" s="281" customFormat="1" ht="14.25"/>
    <row r="113" s="281" customFormat="1" ht="14.25"/>
    <row r="114" s="281" customFormat="1" ht="14.25"/>
    <row r="115" s="281" customFormat="1" ht="14.25"/>
    <row r="116" s="281" customFormat="1" ht="14.25"/>
    <row r="117" s="281" customFormat="1" ht="14.25"/>
    <row r="118" s="281" customFormat="1" ht="14.25"/>
    <row r="119" s="281" customFormat="1" ht="14.25"/>
    <row r="120" s="281" customFormat="1" ht="14.25"/>
    <row r="121" s="281" customFormat="1" ht="14.25"/>
    <row r="122" s="281" customFormat="1" ht="14.25"/>
    <row r="123" s="281" customFormat="1" ht="14.25"/>
    <row r="124" s="281" customFormat="1" ht="14.25"/>
    <row r="125" s="281" customFormat="1" ht="14.25"/>
    <row r="126" s="281" customFormat="1" ht="14.25"/>
    <row r="127" s="281" customFormat="1" ht="14.25"/>
    <row r="128" s="281" customFormat="1" ht="14.25"/>
    <row r="129" s="281" customFormat="1" ht="14.25"/>
    <row r="130" s="281" customFormat="1" ht="14.25"/>
    <row r="131" s="281" customFormat="1" ht="14.25"/>
    <row r="132" s="281" customFormat="1" ht="14.25"/>
    <row r="133" s="281" customFormat="1" ht="14.25"/>
    <row r="134" s="281" customFormat="1" ht="14.25"/>
    <row r="135" s="281" customFormat="1" ht="14.25"/>
    <row r="136" s="281" customFormat="1" ht="14.25"/>
    <row r="137" s="281" customFormat="1" ht="14.25"/>
    <row r="138" s="281" customFormat="1" ht="14.25"/>
    <row r="139" s="281" customFormat="1" ht="14.25"/>
    <row r="140" s="281" customFormat="1" ht="14.25"/>
    <row r="141" s="281" customFormat="1" ht="14.25"/>
    <row r="142" s="281" customFormat="1" ht="14.25"/>
    <row r="143" s="281" customFormat="1" ht="14.25"/>
    <row r="144" s="281" customFormat="1" ht="14.25"/>
    <row r="145" s="281" customFormat="1" ht="14.25"/>
    <row r="146" s="281" customFormat="1" ht="14.25"/>
    <row r="147" s="281" customFormat="1" ht="14.25"/>
    <row r="148" s="281" customFormat="1" ht="14.25"/>
    <row r="149" s="281" customFormat="1" ht="14.25"/>
    <row r="150" s="281" customFormat="1" ht="14.25"/>
    <row r="151" s="281" customFormat="1" ht="14.25"/>
    <row r="152" s="281" customFormat="1" ht="14.25"/>
    <row r="153" s="281" customFormat="1" ht="14.25"/>
    <row r="154" s="281" customFormat="1" ht="14.25"/>
    <row r="155" s="281" customFormat="1" ht="14.25"/>
    <row r="156" s="281" customFormat="1" ht="14.25"/>
    <row r="157" s="281" customFormat="1" ht="14.25"/>
    <row r="158" s="281" customFormat="1" ht="14.25"/>
    <row r="159" s="281" customFormat="1" ht="14.25"/>
    <row r="160" s="281" customFormat="1" ht="14.25"/>
    <row r="161" s="281" customFormat="1" ht="14.25"/>
    <row r="162" s="281" customFormat="1" ht="14.25"/>
    <row r="163" s="281" customFormat="1" ht="14.25"/>
    <row r="164" s="281" customFormat="1" ht="14.25"/>
    <row r="165" s="281" customFormat="1" ht="14.25"/>
    <row r="166" s="281" customFormat="1" ht="14.25"/>
    <row r="167" s="281" customFormat="1" ht="14.25"/>
    <row r="168" s="281" customFormat="1" ht="14.25"/>
    <row r="169" s="281" customFormat="1" ht="14.25"/>
    <row r="170" s="281" customFormat="1" ht="14.25"/>
    <row r="171" s="281" customFormat="1" ht="14.25"/>
    <row r="172" s="281" customFormat="1" ht="14.25"/>
    <row r="173" s="281" customFormat="1" ht="14.25"/>
    <row r="174" s="281" customFormat="1" ht="14.25"/>
    <row r="175" s="281" customFormat="1" ht="14.25"/>
    <row r="176" s="281" customFormat="1" ht="14.25"/>
    <row r="177" s="281" customFormat="1" ht="14.25"/>
    <row r="178" s="281" customFormat="1" ht="14.25"/>
    <row r="179" s="281" customFormat="1" ht="14.25"/>
    <row r="180" s="281" customFormat="1" ht="14.25"/>
    <row r="181" s="281" customFormat="1" ht="14.25"/>
    <row r="182" s="281" customFormat="1" ht="14.25"/>
    <row r="183" s="281" customFormat="1" ht="14.25"/>
    <row r="184" s="281" customFormat="1" ht="14.25"/>
    <row r="185" s="281" customFormat="1" ht="14.25"/>
    <row r="186" s="281" customFormat="1" ht="14.25"/>
    <row r="187" s="281" customFormat="1" ht="14.25"/>
    <row r="188" s="281" customFormat="1" ht="14.25"/>
    <row r="189" s="281" customFormat="1" ht="14.25"/>
    <row r="190" s="281" customFormat="1" ht="14.25"/>
    <row r="191" s="281" customFormat="1" ht="14.25"/>
    <row r="192" s="281" customFormat="1" ht="14.25"/>
    <row r="193" s="281" customFormat="1" ht="14.25"/>
    <row r="194" s="281" customFormat="1" ht="14.25"/>
    <row r="195" s="281" customFormat="1" ht="14.25"/>
    <row r="196" s="281" customFormat="1" ht="14.25"/>
    <row r="197" s="281" customFormat="1" ht="14.25"/>
  </sheetData>
  <sheetProtection/>
  <mergeCells count="3">
    <mergeCell ref="A1:R1"/>
    <mergeCell ref="C3:F3"/>
    <mergeCell ref="I3:Q3"/>
  </mergeCells>
  <printOptions horizontalCentered="1" vertic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scale="7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FF00"/>
  </sheetPr>
  <dimension ref="A1:O14"/>
  <sheetViews>
    <sheetView zoomScalePageLayoutView="0" workbookViewId="0" topLeftCell="A1">
      <selection activeCell="A13" sqref="A13"/>
    </sheetView>
  </sheetViews>
  <sheetFormatPr defaultColWidth="8.88671875" defaultRowHeight="13.5"/>
  <cols>
    <col min="1" max="1" width="8.77734375" style="2" customWidth="1"/>
    <col min="2" max="10" width="13.10546875" style="2" customWidth="1"/>
    <col min="11" max="16384" width="8.88671875" style="2" customWidth="1"/>
  </cols>
  <sheetData>
    <row r="1" spans="1:7" s="183" customFormat="1" ht="42" customHeight="1">
      <c r="A1" s="846" t="s">
        <v>1154</v>
      </c>
      <c r="B1" s="846"/>
      <c r="C1" s="846"/>
      <c r="D1" s="846"/>
      <c r="E1" s="846"/>
      <c r="F1" s="846"/>
      <c r="G1" s="846"/>
    </row>
    <row r="2" spans="1:11" s="183" customFormat="1" ht="22.5" customHeight="1">
      <c r="A2" s="403" t="s">
        <v>1067</v>
      </c>
      <c r="B2" s="284"/>
      <c r="C2" s="284"/>
      <c r="D2" s="181"/>
      <c r="E2" s="181"/>
      <c r="F2" s="181"/>
      <c r="G2" s="181"/>
      <c r="H2" s="181"/>
      <c r="J2" s="289"/>
      <c r="K2" s="402" t="s">
        <v>1068</v>
      </c>
    </row>
    <row r="3" spans="1:11" s="183" customFormat="1" ht="19.5" customHeight="1">
      <c r="A3" s="270"/>
      <c r="B3" s="836" t="s">
        <v>1134</v>
      </c>
      <c r="C3" s="835" t="s">
        <v>1136</v>
      </c>
      <c r="D3" s="272" t="s">
        <v>1069</v>
      </c>
      <c r="E3" s="835" t="s">
        <v>1070</v>
      </c>
      <c r="F3" s="836"/>
      <c r="G3" s="836"/>
      <c r="H3" s="836"/>
      <c r="I3" s="836"/>
      <c r="J3" s="839"/>
      <c r="K3" s="185"/>
    </row>
    <row r="4" spans="1:11" s="183" customFormat="1" ht="19.5" customHeight="1">
      <c r="A4" s="83" t="s">
        <v>1025</v>
      </c>
      <c r="B4" s="863"/>
      <c r="C4" s="772"/>
      <c r="D4" s="190"/>
      <c r="E4" s="840" t="s">
        <v>1071</v>
      </c>
      <c r="F4" s="844"/>
      <c r="G4" s="844"/>
      <c r="H4" s="844"/>
      <c r="I4" s="844"/>
      <c r="J4" s="845"/>
      <c r="K4" s="150" t="s">
        <v>1032</v>
      </c>
    </row>
    <row r="5" spans="1:11" s="183" customFormat="1" ht="27.75" customHeight="1">
      <c r="A5" s="83" t="s">
        <v>1072</v>
      </c>
      <c r="C5" s="190"/>
      <c r="D5" s="190" t="s">
        <v>1075</v>
      </c>
      <c r="E5" s="190"/>
      <c r="F5" s="190" t="s">
        <v>1076</v>
      </c>
      <c r="G5" s="190" t="s">
        <v>1077</v>
      </c>
      <c r="H5" s="190" t="s">
        <v>1078</v>
      </c>
      <c r="I5" s="190" t="s">
        <v>1079</v>
      </c>
      <c r="J5" s="190" t="s">
        <v>1080</v>
      </c>
      <c r="K5" s="150" t="s">
        <v>1081</v>
      </c>
    </row>
    <row r="6" spans="1:11" s="183" customFormat="1" ht="27.75" customHeight="1">
      <c r="A6" s="89"/>
      <c r="B6" s="492" t="s">
        <v>1135</v>
      </c>
      <c r="C6" s="199" t="s">
        <v>1137</v>
      </c>
      <c r="D6" s="199" t="s">
        <v>1083</v>
      </c>
      <c r="E6" s="199"/>
      <c r="F6" s="200" t="s">
        <v>1084</v>
      </c>
      <c r="G6" s="199" t="s">
        <v>1085</v>
      </c>
      <c r="H6" s="200" t="s">
        <v>1086</v>
      </c>
      <c r="I6" s="200" t="s">
        <v>1087</v>
      </c>
      <c r="J6" s="200" t="s">
        <v>1088</v>
      </c>
      <c r="K6" s="198"/>
    </row>
    <row r="7" spans="1:11" s="183" customFormat="1" ht="22.5" customHeight="1">
      <c r="A7" s="83" t="s">
        <v>231</v>
      </c>
      <c r="B7" s="124">
        <v>0</v>
      </c>
      <c r="C7" s="134">
        <v>56</v>
      </c>
      <c r="D7" s="405">
        <v>1107</v>
      </c>
      <c r="E7" s="134">
        <v>6773751</v>
      </c>
      <c r="F7" s="134">
        <v>75000</v>
      </c>
      <c r="G7" s="134">
        <v>1586720</v>
      </c>
      <c r="H7" s="134">
        <v>39481</v>
      </c>
      <c r="I7" s="134">
        <v>953147</v>
      </c>
      <c r="J7" s="165">
        <v>4119403</v>
      </c>
      <c r="K7" s="85" t="s">
        <v>231</v>
      </c>
    </row>
    <row r="8" spans="1:11" s="183" customFormat="1" ht="22.5" customHeight="1">
      <c r="A8" s="83" t="s">
        <v>589</v>
      </c>
      <c r="B8" s="124">
        <v>0</v>
      </c>
      <c r="C8" s="134">
        <v>106</v>
      </c>
      <c r="D8" s="296">
        <v>0</v>
      </c>
      <c r="E8" s="134">
        <v>5356025</v>
      </c>
      <c r="F8" s="134">
        <v>246000</v>
      </c>
      <c r="G8" s="134">
        <v>5472</v>
      </c>
      <c r="H8" s="134">
        <v>167028</v>
      </c>
      <c r="I8" s="134">
        <v>2914860</v>
      </c>
      <c r="J8" s="165">
        <v>2022665</v>
      </c>
      <c r="K8" s="85" t="s">
        <v>589</v>
      </c>
    </row>
    <row r="9" spans="1:11" s="183" customFormat="1" ht="22.5" customHeight="1">
      <c r="A9" s="83" t="s">
        <v>1019</v>
      </c>
      <c r="B9" s="124">
        <v>0</v>
      </c>
      <c r="C9" s="134">
        <v>407</v>
      </c>
      <c r="D9" s="296">
        <v>57</v>
      </c>
      <c r="E9" s="134">
        <v>57223472</v>
      </c>
      <c r="F9" s="134">
        <v>359400</v>
      </c>
      <c r="G9" s="134">
        <v>445675</v>
      </c>
      <c r="H9" s="134">
        <v>40687</v>
      </c>
      <c r="I9" s="134">
        <v>46995393</v>
      </c>
      <c r="J9" s="165">
        <v>9382317</v>
      </c>
      <c r="K9" s="85" t="s">
        <v>1019</v>
      </c>
    </row>
    <row r="10" spans="1:11" s="183" customFormat="1" ht="22.5" customHeight="1">
      <c r="A10" s="83" t="s">
        <v>1107</v>
      </c>
      <c r="B10" s="124">
        <v>0</v>
      </c>
      <c r="C10" s="134">
        <v>0</v>
      </c>
      <c r="D10" s="296">
        <v>0</v>
      </c>
      <c r="E10" s="134">
        <v>323360</v>
      </c>
      <c r="F10" s="134">
        <v>0</v>
      </c>
      <c r="G10" s="134">
        <v>0</v>
      </c>
      <c r="H10" s="134">
        <v>0</v>
      </c>
      <c r="I10" s="134">
        <v>148968</v>
      </c>
      <c r="J10" s="165">
        <v>174360</v>
      </c>
      <c r="K10" s="85" t="s">
        <v>1107</v>
      </c>
    </row>
    <row r="11" spans="1:11" s="205" customFormat="1" ht="22.5" customHeight="1">
      <c r="A11" s="163" t="s">
        <v>1234</v>
      </c>
      <c r="B11" s="541">
        <v>0</v>
      </c>
      <c r="C11" s="160">
        <v>0</v>
      </c>
      <c r="D11" s="160">
        <v>10</v>
      </c>
      <c r="E11" s="160">
        <v>464943</v>
      </c>
      <c r="F11" s="160">
        <v>81258</v>
      </c>
      <c r="G11" s="160">
        <v>9578</v>
      </c>
      <c r="H11" s="160">
        <v>6627</v>
      </c>
      <c r="I11" s="160">
        <v>94488</v>
      </c>
      <c r="J11" s="542">
        <v>272992</v>
      </c>
      <c r="K11" s="164" t="s">
        <v>1234</v>
      </c>
    </row>
    <row r="12" spans="1:12" s="213" customFormat="1" ht="17.25" customHeight="1">
      <c r="A12" s="238" t="s">
        <v>1237</v>
      </c>
      <c r="B12" s="211"/>
      <c r="C12" s="211"/>
      <c r="D12" s="211"/>
      <c r="E12" s="407"/>
      <c r="F12" s="314"/>
      <c r="G12" s="314"/>
      <c r="H12" s="954" t="s">
        <v>1139</v>
      </c>
      <c r="I12" s="954"/>
      <c r="J12" s="954"/>
      <c r="K12" s="954"/>
      <c r="L12" s="193"/>
    </row>
    <row r="13" spans="1:8" s="183" customFormat="1" ht="12.75">
      <c r="A13" s="406" t="s">
        <v>1138</v>
      </c>
      <c r="H13" s="77"/>
    </row>
    <row r="14" spans="1:15" s="78" customFormat="1" ht="17.25" customHeight="1">
      <c r="A14" s="77"/>
      <c r="B14" s="77"/>
      <c r="C14" s="77"/>
      <c r="D14" s="77"/>
      <c r="E14" s="77"/>
      <c r="F14" s="77"/>
      <c r="G14" s="77"/>
      <c r="I14" s="77"/>
      <c r="J14" s="77"/>
      <c r="K14" s="77"/>
      <c r="L14" s="77"/>
      <c r="M14" s="77"/>
      <c r="N14" s="77"/>
      <c r="O14" s="77"/>
    </row>
    <row r="15" s="183" customFormat="1" ht="12.75"/>
    <row r="16" s="183" customFormat="1" ht="12.75"/>
    <row r="17" s="183" customFormat="1" ht="12.75"/>
    <row r="18" s="183" customFormat="1" ht="12.75"/>
    <row r="19" s="183" customFormat="1" ht="12.75"/>
    <row r="20" s="183" customFormat="1" ht="12.75"/>
    <row r="21" s="183" customFormat="1" ht="12.75"/>
    <row r="22" s="183" customFormat="1" ht="12.75"/>
    <row r="23" s="183" customFormat="1" ht="12.75"/>
    <row r="24" s="183" customFormat="1" ht="12.75"/>
    <row r="25" s="183" customFormat="1" ht="12.75"/>
    <row r="26" s="183" customFormat="1" ht="12.75"/>
    <row r="27" s="183" customFormat="1" ht="12.75"/>
    <row r="28" s="183" customFormat="1" ht="12.75"/>
    <row r="29" s="183" customFormat="1" ht="12.75"/>
    <row r="30" s="183" customFormat="1" ht="12.75"/>
    <row r="31" s="183" customFormat="1" ht="12.75"/>
    <row r="32" s="183" customFormat="1" ht="12.75"/>
    <row r="33" s="183" customFormat="1" ht="12.75"/>
    <row r="34" s="183" customFormat="1" ht="12.75"/>
    <row r="35" s="183" customFormat="1" ht="12.75"/>
    <row r="36" s="183" customFormat="1" ht="12.75"/>
    <row r="37" s="183" customFormat="1" ht="12.75"/>
    <row r="38" s="183" customFormat="1" ht="12.75"/>
    <row r="39" s="183" customFormat="1" ht="12.75"/>
    <row r="40" s="183" customFormat="1" ht="12.75"/>
    <row r="41" s="183" customFormat="1" ht="12.75"/>
    <row r="42" s="183" customFormat="1" ht="12.75"/>
    <row r="43" s="183" customFormat="1" ht="12.75"/>
    <row r="44" s="183" customFormat="1" ht="12.75"/>
    <row r="45" s="183" customFormat="1" ht="12.75"/>
    <row r="46" s="183" customFormat="1" ht="12.75"/>
    <row r="47" s="183" customFormat="1" ht="12.75"/>
    <row r="48" s="183" customFormat="1" ht="12.75"/>
    <row r="49" s="183" customFormat="1" ht="12.75"/>
    <row r="50" s="183" customFormat="1" ht="12.75"/>
    <row r="51" s="183" customFormat="1" ht="12.75"/>
    <row r="52" s="183" customFormat="1" ht="12.75"/>
    <row r="53" s="183" customFormat="1" ht="12.75"/>
    <row r="54" s="183" customFormat="1" ht="12.75"/>
    <row r="55" s="183" customFormat="1" ht="12.75"/>
    <row r="56" s="183" customFormat="1" ht="12.75"/>
    <row r="57" s="183" customFormat="1" ht="12.75"/>
    <row r="58" s="183" customFormat="1" ht="12.75"/>
    <row r="59" s="183" customFormat="1" ht="12.75"/>
    <row r="60" s="183" customFormat="1" ht="12.75"/>
    <row r="61" s="183" customFormat="1" ht="12.75"/>
    <row r="62" s="183" customFormat="1" ht="12.75"/>
    <row r="63" s="183" customFormat="1" ht="12.75"/>
    <row r="64" s="183" customFormat="1" ht="12.75"/>
    <row r="65" s="183" customFormat="1" ht="12.75"/>
    <row r="66" s="183" customFormat="1" ht="12.75"/>
    <row r="67" s="183" customFormat="1" ht="12.75"/>
    <row r="68" s="183" customFormat="1" ht="12.75"/>
    <row r="69" s="183" customFormat="1" ht="12.75"/>
    <row r="70" s="183" customFormat="1" ht="12.75"/>
    <row r="71" s="183" customFormat="1" ht="12.75"/>
    <row r="72" s="183" customFormat="1" ht="12.75"/>
    <row r="73" s="183" customFormat="1" ht="12.75"/>
    <row r="74" s="183" customFormat="1" ht="12.75"/>
    <row r="75" s="183" customFormat="1" ht="12.75"/>
    <row r="76" s="183" customFormat="1" ht="12.75"/>
    <row r="77" s="183" customFormat="1" ht="12.75"/>
    <row r="78" s="183" customFormat="1" ht="12.75"/>
    <row r="79" s="183" customFormat="1" ht="12.75"/>
    <row r="80" s="183" customFormat="1" ht="12.75"/>
    <row r="81" s="183" customFormat="1" ht="12.75"/>
    <row r="82" s="183" customFormat="1" ht="12.75"/>
    <row r="83" s="183" customFormat="1" ht="12.75"/>
    <row r="84" s="183" customFormat="1" ht="12.75"/>
    <row r="85" s="183" customFormat="1" ht="12.75"/>
    <row r="86" s="183" customFormat="1" ht="12.75"/>
    <row r="87" s="183" customFormat="1" ht="12.75"/>
    <row r="88" s="183" customFormat="1" ht="12.75"/>
    <row r="89" s="183" customFormat="1" ht="12.75"/>
    <row r="90" s="183" customFormat="1" ht="12.75"/>
    <row r="91" s="183" customFormat="1" ht="12.75"/>
    <row r="92" s="183" customFormat="1" ht="12.75"/>
    <row r="93" s="183" customFormat="1" ht="12.75"/>
    <row r="94" s="183" customFormat="1" ht="12.75"/>
    <row r="95" s="183" customFormat="1" ht="12.75"/>
    <row r="96" s="183" customFormat="1" ht="12.75"/>
    <row r="97" s="183" customFormat="1" ht="12.75"/>
    <row r="98" s="183" customFormat="1" ht="12.75"/>
    <row r="99" s="183" customFormat="1" ht="12.75"/>
    <row r="100" s="183" customFormat="1" ht="12.75"/>
    <row r="101" s="183" customFormat="1" ht="12.75"/>
    <row r="102" s="183" customFormat="1" ht="12.75"/>
    <row r="103" s="183" customFormat="1" ht="12.75"/>
    <row r="104" s="183" customFormat="1" ht="12.75"/>
    <row r="105" s="183" customFormat="1" ht="12.75"/>
    <row r="106" s="183" customFormat="1" ht="12.75"/>
    <row r="107" s="183" customFormat="1" ht="12.75"/>
    <row r="108" s="183" customFormat="1" ht="12.75"/>
    <row r="109" s="183" customFormat="1" ht="12.75"/>
    <row r="110" s="183" customFormat="1" ht="12.75"/>
    <row r="111" s="183" customFormat="1" ht="12.75"/>
    <row r="112" s="183" customFormat="1" ht="12.75"/>
    <row r="113" s="183" customFormat="1" ht="12.75"/>
    <row r="114" s="183" customFormat="1" ht="12.75"/>
    <row r="115" s="183" customFormat="1" ht="12.75"/>
    <row r="116" s="183" customFormat="1" ht="12.75"/>
    <row r="117" s="183" customFormat="1" ht="12.75"/>
    <row r="118" s="183" customFormat="1" ht="12.75"/>
    <row r="119" s="183" customFormat="1" ht="12.75"/>
    <row r="120" s="183" customFormat="1" ht="12.75"/>
    <row r="121" s="183" customFormat="1" ht="12.75"/>
    <row r="122" s="183" customFormat="1" ht="12.75"/>
    <row r="123" s="183" customFormat="1" ht="12.75"/>
    <row r="124" s="183" customFormat="1" ht="12.75"/>
    <row r="125" s="183" customFormat="1" ht="12.75"/>
    <row r="126" s="183" customFormat="1" ht="12.75"/>
    <row r="127" s="183" customFormat="1" ht="12.75"/>
    <row r="128" s="183" customFormat="1" ht="12.75"/>
    <row r="129" s="183" customFormat="1" ht="12.75"/>
    <row r="130" s="183" customFormat="1" ht="12.75"/>
    <row r="131" s="183" customFormat="1" ht="12.75"/>
    <row r="132" s="183" customFormat="1" ht="12.75"/>
    <row r="133" s="183" customFormat="1" ht="12.75"/>
    <row r="134" s="183" customFormat="1" ht="12.75"/>
    <row r="135" s="183" customFormat="1" ht="12.75"/>
    <row r="136" s="183" customFormat="1" ht="12.75"/>
    <row r="137" s="183" customFormat="1" ht="12.75"/>
    <row r="138" s="183" customFormat="1" ht="12.75"/>
    <row r="139" s="183" customFormat="1" ht="12.75"/>
    <row r="140" s="183" customFormat="1" ht="12.75"/>
    <row r="141" s="183" customFormat="1" ht="12.75"/>
    <row r="142" s="183" customFormat="1" ht="12.75"/>
    <row r="143" s="183" customFormat="1" ht="12.75"/>
    <row r="144" s="183" customFormat="1" ht="12.75"/>
    <row r="145" s="183" customFormat="1" ht="12.75"/>
    <row r="146" s="183" customFormat="1" ht="12.75"/>
    <row r="147" s="183" customFormat="1" ht="12.75"/>
    <row r="148" s="183" customFormat="1" ht="12.75"/>
    <row r="149" s="183" customFormat="1" ht="12.75"/>
    <row r="150" s="183" customFormat="1" ht="12.75"/>
    <row r="151" s="183" customFormat="1" ht="12.75"/>
    <row r="152" s="183" customFormat="1" ht="12.75"/>
    <row r="153" s="183" customFormat="1" ht="12.75"/>
    <row r="154" s="183" customFormat="1" ht="12.75"/>
    <row r="155" s="183" customFormat="1" ht="12.75"/>
    <row r="156" s="183" customFormat="1" ht="12.75"/>
    <row r="157" s="183" customFormat="1" ht="12.75"/>
    <row r="158" s="183" customFormat="1" ht="12.75"/>
    <row r="159" s="183" customFormat="1" ht="12.75"/>
    <row r="160" s="183" customFormat="1" ht="12.75"/>
    <row r="161" s="183" customFormat="1" ht="12.75"/>
    <row r="162" s="183" customFormat="1" ht="12.75"/>
    <row r="163" s="183" customFormat="1" ht="12.75"/>
    <row r="164" s="183" customFormat="1" ht="12.75"/>
    <row r="165" s="183" customFormat="1" ht="12.75"/>
    <row r="166" s="183" customFormat="1" ht="12.75"/>
    <row r="167" s="183" customFormat="1" ht="12.75"/>
    <row r="168" s="183" customFormat="1" ht="12.75"/>
    <row r="169" s="183" customFormat="1" ht="12.75"/>
    <row r="170" s="183" customFormat="1" ht="12.75"/>
    <row r="171" s="183" customFormat="1" ht="12.75"/>
    <row r="172" s="183" customFormat="1" ht="12.75"/>
    <row r="173" s="183" customFormat="1" ht="12.75"/>
    <row r="174" s="183" customFormat="1" ht="12.75"/>
    <row r="175" s="183" customFormat="1" ht="12.75"/>
    <row r="176" s="183" customFormat="1" ht="12.75"/>
    <row r="177" s="183" customFormat="1" ht="12.75"/>
    <row r="178" s="183" customFormat="1" ht="12.75"/>
    <row r="179" s="183" customFormat="1" ht="12.75"/>
    <row r="180" s="183" customFormat="1" ht="12.75"/>
    <row r="181" s="183" customFormat="1" ht="12.75"/>
    <row r="182" s="183" customFormat="1" ht="12.75"/>
    <row r="183" s="183" customFormat="1" ht="12.75"/>
    <row r="184" s="183" customFormat="1" ht="12.75"/>
    <row r="185" s="183" customFormat="1" ht="12.75"/>
  </sheetData>
  <sheetProtection/>
  <mergeCells count="6">
    <mergeCell ref="A1:G1"/>
    <mergeCell ref="B3:B4"/>
    <mergeCell ref="C3:C4"/>
    <mergeCell ref="E3:J3"/>
    <mergeCell ref="E4:J4"/>
    <mergeCell ref="H12:K12"/>
  </mergeCells>
  <printOptions horizontalCentered="1" vertic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FF00"/>
  </sheetPr>
  <dimension ref="A1:S18"/>
  <sheetViews>
    <sheetView showZeros="0" zoomScaleSheetLayoutView="100" zoomScalePageLayoutView="0" workbookViewId="0" topLeftCell="A1">
      <selection activeCell="A10" sqref="A10"/>
    </sheetView>
  </sheetViews>
  <sheetFormatPr defaultColWidth="8.88671875" defaultRowHeight="13.5"/>
  <cols>
    <col min="1" max="1" width="10.3359375" style="2" customWidth="1"/>
    <col min="2" max="2" width="8.99609375" style="2" customWidth="1"/>
    <col min="3" max="3" width="10.10546875" style="2" customWidth="1"/>
    <col min="4" max="4" width="8.3359375" style="2" customWidth="1"/>
    <col min="5" max="5" width="10.10546875" style="2" customWidth="1"/>
    <col min="6" max="6" width="7.88671875" style="2" customWidth="1"/>
    <col min="7" max="8" width="8.88671875" style="2" customWidth="1"/>
    <col min="9" max="9" width="9.5546875" style="2" customWidth="1"/>
    <col min="10" max="10" width="10.88671875" style="2" customWidth="1"/>
    <col min="11" max="11" width="8.88671875" style="2" customWidth="1"/>
    <col min="12" max="12" width="10.21484375" style="2" customWidth="1"/>
    <col min="13" max="13" width="9.88671875" style="2" customWidth="1"/>
    <col min="14" max="14" width="9.10546875" style="2" customWidth="1"/>
    <col min="15" max="15" width="12.6640625" style="2" customWidth="1"/>
    <col min="16" max="18" width="8.88671875" style="2" customWidth="1"/>
    <col min="19" max="19" width="10.6640625" style="2" customWidth="1"/>
    <col min="20" max="16384" width="8.88671875" style="2" customWidth="1"/>
  </cols>
  <sheetData>
    <row r="1" spans="1:15" s="183" customFormat="1" ht="30.75" customHeight="1">
      <c r="A1" s="846" t="s">
        <v>1155</v>
      </c>
      <c r="B1" s="846"/>
      <c r="C1" s="846"/>
      <c r="D1" s="846"/>
      <c r="E1" s="846"/>
      <c r="F1" s="846"/>
      <c r="G1" s="846"/>
      <c r="H1" s="846"/>
      <c r="I1" s="846"/>
      <c r="J1" s="846"/>
      <c r="K1" s="846"/>
      <c r="L1" s="846"/>
      <c r="M1" s="846"/>
      <c r="N1" s="846"/>
      <c r="O1" s="846"/>
    </row>
    <row r="2" spans="1:19" s="183" customFormat="1" ht="18" customHeight="1">
      <c r="A2" s="401" t="s">
        <v>233</v>
      </c>
      <c r="B2" s="40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S2" s="280" t="s">
        <v>234</v>
      </c>
    </row>
    <row r="3" spans="1:19" s="183" customFormat="1" ht="62.25">
      <c r="A3" s="409" t="s">
        <v>965</v>
      </c>
      <c r="B3" s="410" t="s">
        <v>966</v>
      </c>
      <c r="C3" s="411" t="s">
        <v>967</v>
      </c>
      <c r="D3" s="412" t="s">
        <v>968</v>
      </c>
      <c r="E3" s="412" t="s">
        <v>969</v>
      </c>
      <c r="F3" s="410" t="s">
        <v>970</v>
      </c>
      <c r="G3" s="413" t="s">
        <v>971</v>
      </c>
      <c r="H3" s="413" t="s">
        <v>972</v>
      </c>
      <c r="I3" s="411" t="s">
        <v>973</v>
      </c>
      <c r="J3" s="413" t="s">
        <v>974</v>
      </c>
      <c r="K3" s="413" t="s">
        <v>975</v>
      </c>
      <c r="L3" s="414" t="s">
        <v>976</v>
      </c>
      <c r="M3" s="413" t="s">
        <v>977</v>
      </c>
      <c r="N3" s="415" t="s">
        <v>978</v>
      </c>
      <c r="O3" s="412" t="s">
        <v>979</v>
      </c>
      <c r="P3" s="219" t="s">
        <v>980</v>
      </c>
      <c r="Q3" s="413" t="s">
        <v>981</v>
      </c>
      <c r="R3" s="410" t="s">
        <v>982</v>
      </c>
      <c r="S3" s="710" t="s">
        <v>983</v>
      </c>
    </row>
    <row r="4" spans="1:19" s="183" customFormat="1" ht="28.5" customHeight="1">
      <c r="A4" s="416" t="s">
        <v>1231</v>
      </c>
      <c r="B4" s="711">
        <v>13209</v>
      </c>
      <c r="C4" s="712">
        <v>606</v>
      </c>
      <c r="D4" s="712">
        <v>22</v>
      </c>
      <c r="E4" s="712">
        <v>5797</v>
      </c>
      <c r="F4" s="712">
        <v>130</v>
      </c>
      <c r="G4" s="712">
        <v>192</v>
      </c>
      <c r="H4" s="712">
        <v>50</v>
      </c>
      <c r="I4" s="712">
        <v>13</v>
      </c>
      <c r="J4" s="712">
        <v>23</v>
      </c>
      <c r="K4" s="712">
        <v>298</v>
      </c>
      <c r="L4" s="712">
        <v>568</v>
      </c>
      <c r="M4" s="712">
        <v>53</v>
      </c>
      <c r="N4" s="712">
        <v>89</v>
      </c>
      <c r="O4" s="712">
        <v>812</v>
      </c>
      <c r="P4" s="712">
        <v>906</v>
      </c>
      <c r="Q4" s="712">
        <v>124</v>
      </c>
      <c r="R4" s="713">
        <v>374</v>
      </c>
      <c r="S4" s="714" t="s">
        <v>1231</v>
      </c>
    </row>
    <row r="5" spans="1:19" s="183" customFormat="1" ht="25.5">
      <c r="A5" s="83" t="s">
        <v>550</v>
      </c>
      <c r="B5" s="715">
        <v>5841</v>
      </c>
      <c r="C5" s="716">
        <v>472</v>
      </c>
      <c r="D5" s="716">
        <v>11</v>
      </c>
      <c r="E5" s="716">
        <v>2722</v>
      </c>
      <c r="F5" s="716">
        <v>29</v>
      </c>
      <c r="G5" s="716">
        <v>72</v>
      </c>
      <c r="H5" s="716">
        <v>31</v>
      </c>
      <c r="I5" s="716">
        <v>6</v>
      </c>
      <c r="J5" s="716">
        <v>12</v>
      </c>
      <c r="K5" s="716">
        <v>103</v>
      </c>
      <c r="L5" s="716">
        <v>296</v>
      </c>
      <c r="M5" s="716">
        <v>11</v>
      </c>
      <c r="N5" s="716">
        <v>22</v>
      </c>
      <c r="O5" s="716">
        <v>298</v>
      </c>
      <c r="P5" s="716">
        <v>454</v>
      </c>
      <c r="Q5" s="716">
        <v>73</v>
      </c>
      <c r="R5" s="717">
        <v>77</v>
      </c>
      <c r="S5" s="143" t="s">
        <v>139</v>
      </c>
    </row>
    <row r="6" spans="1:19" s="183" customFormat="1" ht="25.5">
      <c r="A6" s="83" t="s">
        <v>551</v>
      </c>
      <c r="B6" s="715">
        <v>2593</v>
      </c>
      <c r="C6" s="716">
        <v>104</v>
      </c>
      <c r="D6" s="716">
        <v>7</v>
      </c>
      <c r="E6" s="716">
        <v>1170</v>
      </c>
      <c r="F6" s="716">
        <v>30</v>
      </c>
      <c r="G6" s="716">
        <v>43</v>
      </c>
      <c r="H6" s="716">
        <v>10</v>
      </c>
      <c r="I6" s="716">
        <v>2</v>
      </c>
      <c r="J6" s="716">
        <v>6</v>
      </c>
      <c r="K6" s="716">
        <v>53</v>
      </c>
      <c r="L6" s="716">
        <v>102</v>
      </c>
      <c r="M6" s="716">
        <v>10</v>
      </c>
      <c r="N6" s="716">
        <v>15</v>
      </c>
      <c r="O6" s="716">
        <v>121</v>
      </c>
      <c r="P6" s="716">
        <v>201</v>
      </c>
      <c r="Q6" s="716">
        <v>12</v>
      </c>
      <c r="R6" s="717">
        <v>26</v>
      </c>
      <c r="S6" s="143" t="s">
        <v>140</v>
      </c>
    </row>
    <row r="7" spans="1:19" s="183" customFormat="1" ht="25.5">
      <c r="A7" s="83" t="s">
        <v>552</v>
      </c>
      <c r="B7" s="715">
        <v>2417</v>
      </c>
      <c r="C7" s="716">
        <v>17</v>
      </c>
      <c r="D7" s="718">
        <v>0</v>
      </c>
      <c r="E7" s="716">
        <v>869</v>
      </c>
      <c r="F7" s="716">
        <v>36</v>
      </c>
      <c r="G7" s="716">
        <v>42</v>
      </c>
      <c r="H7" s="716">
        <v>3</v>
      </c>
      <c r="I7" s="716">
        <v>4</v>
      </c>
      <c r="J7" s="716">
        <v>4</v>
      </c>
      <c r="K7" s="716">
        <v>69</v>
      </c>
      <c r="L7" s="716">
        <v>90</v>
      </c>
      <c r="M7" s="716">
        <v>16</v>
      </c>
      <c r="N7" s="716">
        <v>24</v>
      </c>
      <c r="O7" s="716">
        <v>210</v>
      </c>
      <c r="P7" s="716">
        <v>153</v>
      </c>
      <c r="Q7" s="716">
        <v>33</v>
      </c>
      <c r="R7" s="717">
        <v>154</v>
      </c>
      <c r="S7" s="110" t="s">
        <v>141</v>
      </c>
    </row>
    <row r="8" spans="1:19" s="183" customFormat="1" ht="25.5">
      <c r="A8" s="89" t="s">
        <v>553</v>
      </c>
      <c r="B8" s="719">
        <v>2358</v>
      </c>
      <c r="C8" s="720">
        <v>13</v>
      </c>
      <c r="D8" s="720">
        <v>4</v>
      </c>
      <c r="E8" s="720">
        <v>1036</v>
      </c>
      <c r="F8" s="720">
        <v>35</v>
      </c>
      <c r="G8" s="720">
        <v>35</v>
      </c>
      <c r="H8" s="720">
        <v>6</v>
      </c>
      <c r="I8" s="720">
        <v>1</v>
      </c>
      <c r="J8" s="721">
        <v>1</v>
      </c>
      <c r="K8" s="720">
        <v>73</v>
      </c>
      <c r="L8" s="720">
        <v>80</v>
      </c>
      <c r="M8" s="720">
        <v>16</v>
      </c>
      <c r="N8" s="720">
        <v>28</v>
      </c>
      <c r="O8" s="720">
        <v>183</v>
      </c>
      <c r="P8" s="720">
        <v>98</v>
      </c>
      <c r="Q8" s="720">
        <v>6</v>
      </c>
      <c r="R8" s="722">
        <v>117</v>
      </c>
      <c r="S8" s="112" t="s">
        <v>304</v>
      </c>
    </row>
    <row r="9" s="183" customFormat="1" ht="12.75"/>
    <row r="10" spans="1:17" s="183" customFormat="1" ht="102">
      <c r="A10" s="417"/>
      <c r="B10" s="411" t="s">
        <v>984</v>
      </c>
      <c r="C10" s="411" t="s">
        <v>985</v>
      </c>
      <c r="D10" s="418" t="s">
        <v>986</v>
      </c>
      <c r="E10" s="411" t="s">
        <v>987</v>
      </c>
      <c r="F10" s="411" t="s">
        <v>988</v>
      </c>
      <c r="G10" s="418" t="s">
        <v>989</v>
      </c>
      <c r="H10" s="418" t="s">
        <v>990</v>
      </c>
      <c r="I10" s="418" t="s">
        <v>991</v>
      </c>
      <c r="J10" s="418" t="s">
        <v>992</v>
      </c>
      <c r="K10" s="418" t="s">
        <v>993</v>
      </c>
      <c r="L10" s="418" t="s">
        <v>994</v>
      </c>
      <c r="M10" s="411" t="s">
        <v>995</v>
      </c>
      <c r="N10" s="411" t="s">
        <v>996</v>
      </c>
      <c r="O10" s="418" t="s">
        <v>997</v>
      </c>
      <c r="P10" s="411" t="s">
        <v>998</v>
      </c>
      <c r="Q10" s="710" t="s">
        <v>983</v>
      </c>
    </row>
    <row r="11" spans="1:19" s="183" customFormat="1" ht="27" customHeight="1">
      <c r="A11" s="416" t="s">
        <v>1231</v>
      </c>
      <c r="B11" s="712">
        <f>SUM(B12:B15)</f>
        <v>714</v>
      </c>
      <c r="C11" s="712">
        <f>SUM(C12:C15)</f>
        <v>325</v>
      </c>
      <c r="D11" s="712">
        <f aca="true" t="shared" si="0" ref="D11:P11">SUM(D12:D15)</f>
        <v>242</v>
      </c>
      <c r="E11" s="712">
        <f t="shared" si="0"/>
        <v>562</v>
      </c>
      <c r="F11" s="712">
        <f t="shared" si="0"/>
        <v>43</v>
      </c>
      <c r="G11" s="712">
        <f t="shared" si="0"/>
        <v>22</v>
      </c>
      <c r="H11" s="712">
        <f t="shared" si="0"/>
        <v>46</v>
      </c>
      <c r="I11" s="712">
        <f t="shared" si="0"/>
        <v>9</v>
      </c>
      <c r="J11" s="712">
        <f t="shared" si="0"/>
        <v>3</v>
      </c>
      <c r="K11" s="712">
        <f t="shared" si="0"/>
        <v>24</v>
      </c>
      <c r="L11" s="712">
        <f t="shared" si="0"/>
        <v>7</v>
      </c>
      <c r="M11" s="712">
        <f t="shared" si="0"/>
        <v>1</v>
      </c>
      <c r="N11" s="712">
        <f t="shared" si="0"/>
        <v>0</v>
      </c>
      <c r="O11" s="712">
        <f t="shared" si="0"/>
        <v>33</v>
      </c>
      <c r="P11" s="713">
        <f t="shared" si="0"/>
        <v>1121</v>
      </c>
      <c r="Q11" s="714" t="s">
        <v>1231</v>
      </c>
      <c r="R11" s="419"/>
      <c r="S11" s="419"/>
    </row>
    <row r="12" spans="1:19" s="183" customFormat="1" ht="25.5">
      <c r="A12" s="83" t="s">
        <v>550</v>
      </c>
      <c r="B12" s="715">
        <v>100</v>
      </c>
      <c r="C12" s="716">
        <v>147</v>
      </c>
      <c r="D12" s="716">
        <v>88</v>
      </c>
      <c r="E12" s="716">
        <v>26</v>
      </c>
      <c r="F12" s="716">
        <v>10</v>
      </c>
      <c r="G12" s="716">
        <v>11</v>
      </c>
      <c r="H12" s="716">
        <v>20</v>
      </c>
      <c r="I12" s="716">
        <v>3</v>
      </c>
      <c r="J12" s="716">
        <v>1</v>
      </c>
      <c r="K12" s="716">
        <v>5</v>
      </c>
      <c r="L12" s="716">
        <v>1</v>
      </c>
      <c r="M12" s="716">
        <v>1</v>
      </c>
      <c r="N12" s="718">
        <v>0</v>
      </c>
      <c r="O12" s="716">
        <v>10</v>
      </c>
      <c r="P12" s="717">
        <v>729</v>
      </c>
      <c r="Q12" s="143" t="s">
        <v>139</v>
      </c>
      <c r="R12" s="184"/>
      <c r="S12" s="184"/>
    </row>
    <row r="13" spans="1:19" s="183" customFormat="1" ht="25.5">
      <c r="A13" s="83" t="s">
        <v>551</v>
      </c>
      <c r="B13" s="715">
        <v>244</v>
      </c>
      <c r="C13" s="716">
        <v>50</v>
      </c>
      <c r="D13" s="716">
        <v>61</v>
      </c>
      <c r="E13" s="716">
        <v>34</v>
      </c>
      <c r="F13" s="716">
        <v>12</v>
      </c>
      <c r="G13" s="716">
        <v>4</v>
      </c>
      <c r="H13" s="716">
        <v>5</v>
      </c>
      <c r="I13" s="718">
        <v>0</v>
      </c>
      <c r="J13" s="716">
        <v>1</v>
      </c>
      <c r="K13" s="716">
        <v>3</v>
      </c>
      <c r="L13" s="716">
        <v>1</v>
      </c>
      <c r="M13" s="718">
        <v>0</v>
      </c>
      <c r="N13" s="718">
        <v>0</v>
      </c>
      <c r="O13" s="716">
        <v>1</v>
      </c>
      <c r="P13" s="717">
        <v>265</v>
      </c>
      <c r="Q13" s="143" t="s">
        <v>140</v>
      </c>
      <c r="R13" s="184"/>
      <c r="S13" s="184"/>
    </row>
    <row r="14" spans="1:19" s="183" customFormat="1" ht="25.5">
      <c r="A14" s="83" t="s">
        <v>552</v>
      </c>
      <c r="B14" s="715">
        <v>143</v>
      </c>
      <c r="C14" s="716">
        <v>66</v>
      </c>
      <c r="D14" s="716">
        <v>26</v>
      </c>
      <c r="E14" s="716">
        <v>355</v>
      </c>
      <c r="F14" s="716">
        <v>9</v>
      </c>
      <c r="G14" s="716">
        <v>4</v>
      </c>
      <c r="H14" s="716">
        <v>12</v>
      </c>
      <c r="I14" s="716">
        <v>6</v>
      </c>
      <c r="J14" s="716">
        <v>0</v>
      </c>
      <c r="K14" s="716">
        <v>6</v>
      </c>
      <c r="L14" s="716">
        <v>2</v>
      </c>
      <c r="M14" s="718">
        <v>0</v>
      </c>
      <c r="N14" s="718">
        <v>0</v>
      </c>
      <c r="O14" s="716">
        <v>7</v>
      </c>
      <c r="P14" s="717">
        <v>57</v>
      </c>
      <c r="Q14" s="110" t="s">
        <v>141</v>
      </c>
      <c r="R14" s="184" t="s">
        <v>152</v>
      </c>
      <c r="S14" s="184"/>
    </row>
    <row r="15" spans="1:19" s="183" customFormat="1" ht="25.5">
      <c r="A15" s="89" t="s">
        <v>553</v>
      </c>
      <c r="B15" s="719">
        <v>227</v>
      </c>
      <c r="C15" s="720">
        <v>62</v>
      </c>
      <c r="D15" s="720">
        <v>67</v>
      </c>
      <c r="E15" s="720">
        <v>147</v>
      </c>
      <c r="F15" s="720">
        <v>12</v>
      </c>
      <c r="G15" s="720">
        <v>3</v>
      </c>
      <c r="H15" s="720">
        <v>9</v>
      </c>
      <c r="I15" s="721">
        <v>0</v>
      </c>
      <c r="J15" s="720">
        <v>1</v>
      </c>
      <c r="K15" s="720">
        <v>10</v>
      </c>
      <c r="L15" s="720">
        <v>3</v>
      </c>
      <c r="M15" s="721">
        <v>0</v>
      </c>
      <c r="N15" s="721">
        <v>0</v>
      </c>
      <c r="O15" s="720">
        <v>15</v>
      </c>
      <c r="P15" s="722">
        <v>70</v>
      </c>
      <c r="Q15" s="112" t="s">
        <v>304</v>
      </c>
      <c r="R15" s="184"/>
      <c r="S15" s="184"/>
    </row>
    <row r="16" spans="1:17" s="213" customFormat="1" ht="19.5" customHeight="1">
      <c r="A16" s="438" t="s">
        <v>531</v>
      </c>
      <c r="C16" s="211"/>
      <c r="D16" s="211"/>
      <c r="E16" s="211"/>
      <c r="F16" s="211"/>
      <c r="G16" s="211"/>
      <c r="H16" s="211"/>
      <c r="I16" s="211"/>
      <c r="J16" s="211"/>
      <c r="K16" s="955" t="s">
        <v>15</v>
      </c>
      <c r="L16" s="955"/>
      <c r="M16" s="955"/>
      <c r="N16" s="955"/>
      <c r="O16" s="955"/>
      <c r="P16" s="955"/>
      <c r="Q16" s="955"/>
    </row>
    <row r="17" spans="1:12" s="213" customFormat="1" ht="19.5" customHeight="1">
      <c r="A17" s="213" t="s">
        <v>120</v>
      </c>
      <c r="L17" s="77" t="s">
        <v>122</v>
      </c>
    </row>
    <row r="18" spans="1:19" s="78" customFormat="1" ht="16.5" customHeight="1">
      <c r="A18" s="77" t="s">
        <v>121</v>
      </c>
      <c r="B18" s="77"/>
      <c r="C18" s="77"/>
      <c r="D18" s="77"/>
      <c r="E18" s="77"/>
      <c r="F18" s="77"/>
      <c r="H18" s="77"/>
      <c r="I18" s="77"/>
      <c r="J18" s="77"/>
      <c r="K18" s="77"/>
      <c r="M18" s="77"/>
      <c r="N18" s="77"/>
      <c r="O18" s="77"/>
      <c r="P18" s="77"/>
      <c r="Q18" s="77"/>
      <c r="R18" s="77"/>
      <c r="S18" s="77"/>
    </row>
    <row r="19" s="183" customFormat="1" ht="12.75"/>
    <row r="20" s="183" customFormat="1" ht="12.75"/>
    <row r="21" s="183" customFormat="1" ht="12.75"/>
    <row r="22" s="183" customFormat="1" ht="12.75"/>
    <row r="23" s="183" customFormat="1" ht="12.75"/>
    <row r="24" s="183" customFormat="1" ht="12.75"/>
    <row r="25" s="183" customFormat="1" ht="12.75"/>
    <row r="26" s="183" customFormat="1" ht="12.75"/>
    <row r="27" s="183" customFormat="1" ht="12.75"/>
    <row r="28" s="183" customFormat="1" ht="12.75"/>
    <row r="29" s="183" customFormat="1" ht="12.75"/>
    <row r="30" s="183" customFormat="1" ht="12.75"/>
    <row r="31" s="183" customFormat="1" ht="12.75"/>
    <row r="32" s="183" customFormat="1" ht="12.75"/>
    <row r="33" s="183" customFormat="1" ht="12.75"/>
    <row r="34" s="183" customFormat="1" ht="12.75"/>
    <row r="35" s="183" customFormat="1" ht="12.75"/>
    <row r="36" s="183" customFormat="1" ht="12.75"/>
    <row r="37" s="183" customFormat="1" ht="12.75"/>
    <row r="38" s="183" customFormat="1" ht="12.75"/>
    <row r="39" s="183" customFormat="1" ht="12.75"/>
    <row r="40" s="183" customFormat="1" ht="12.75"/>
    <row r="41" s="183" customFormat="1" ht="12.75"/>
    <row r="42" s="183" customFormat="1" ht="12.75"/>
    <row r="43" s="183" customFormat="1" ht="12.75"/>
    <row r="44" s="183" customFormat="1" ht="12.75"/>
    <row r="45" s="183" customFormat="1" ht="12.75"/>
    <row r="46" s="183" customFormat="1" ht="12.75"/>
    <row r="47" s="183" customFormat="1" ht="12.75"/>
    <row r="48" s="183" customFormat="1" ht="12.75"/>
    <row r="49" s="183" customFormat="1" ht="12.75"/>
    <row r="50" s="183" customFormat="1" ht="12.75"/>
    <row r="51" s="183" customFormat="1" ht="12.75"/>
    <row r="52" s="183" customFormat="1" ht="12.75"/>
    <row r="53" s="183" customFormat="1" ht="12.75"/>
    <row r="54" s="183" customFormat="1" ht="12.75"/>
    <row r="55" s="183" customFormat="1" ht="12.75"/>
    <row r="56" s="183" customFormat="1" ht="12.75"/>
    <row r="57" s="183" customFormat="1" ht="12.75"/>
    <row r="58" s="183" customFormat="1" ht="12.75"/>
    <row r="59" s="183" customFormat="1" ht="12.75"/>
    <row r="60" s="183" customFormat="1" ht="12.75"/>
    <row r="61" s="183" customFormat="1" ht="12.75"/>
    <row r="62" s="183" customFormat="1" ht="12.75"/>
    <row r="63" s="183" customFormat="1" ht="12.75"/>
    <row r="64" s="183" customFormat="1" ht="12.75"/>
    <row r="65" s="183" customFormat="1" ht="12.75"/>
    <row r="66" s="183" customFormat="1" ht="12.75"/>
    <row r="67" s="183" customFormat="1" ht="12.75"/>
    <row r="68" s="183" customFormat="1" ht="12.75"/>
    <row r="69" s="183" customFormat="1" ht="12.75"/>
    <row r="70" s="183" customFormat="1" ht="12.75"/>
    <row r="71" s="183" customFormat="1" ht="12.75"/>
    <row r="72" s="183" customFormat="1" ht="12.75"/>
    <row r="73" s="183" customFormat="1" ht="12.75"/>
    <row r="74" s="183" customFormat="1" ht="12.75"/>
    <row r="75" s="183" customFormat="1" ht="12.75"/>
    <row r="76" s="183" customFormat="1" ht="12.75"/>
    <row r="77" s="183" customFormat="1" ht="12.75"/>
    <row r="78" s="183" customFormat="1" ht="12.75"/>
    <row r="79" s="183" customFormat="1" ht="12.75"/>
    <row r="80" s="183" customFormat="1" ht="12.75"/>
    <row r="81" s="183" customFormat="1" ht="12.75"/>
    <row r="82" s="183" customFormat="1" ht="12.75"/>
    <row r="83" s="183" customFormat="1" ht="12.75"/>
    <row r="84" s="183" customFormat="1" ht="12.75"/>
    <row r="85" s="183" customFormat="1" ht="12.75"/>
    <row r="86" s="183" customFormat="1" ht="12.75"/>
    <row r="87" s="183" customFormat="1" ht="12.75"/>
    <row r="88" s="183" customFormat="1" ht="12.75"/>
    <row r="89" s="183" customFormat="1" ht="12.75"/>
    <row r="90" s="183" customFormat="1" ht="12.75"/>
    <row r="91" s="183" customFormat="1" ht="12.75"/>
    <row r="92" s="183" customFormat="1" ht="12.75"/>
    <row r="93" s="183" customFormat="1" ht="12.75"/>
    <row r="94" s="183" customFormat="1" ht="12.75"/>
    <row r="95" s="183" customFormat="1" ht="12.75"/>
    <row r="96" s="183" customFormat="1" ht="12.75"/>
    <row r="97" s="183" customFormat="1" ht="12.75"/>
    <row r="98" s="183" customFormat="1" ht="12.75"/>
    <row r="99" s="183" customFormat="1" ht="12.75"/>
    <row r="100" s="183" customFormat="1" ht="12.75"/>
    <row r="101" s="183" customFormat="1" ht="12.75"/>
    <row r="102" s="183" customFormat="1" ht="12.75"/>
    <row r="103" s="183" customFormat="1" ht="12.75"/>
    <row r="104" s="183" customFormat="1" ht="12.75"/>
    <row r="105" s="183" customFormat="1" ht="12.75"/>
    <row r="106" s="183" customFormat="1" ht="12.75"/>
    <row r="107" s="183" customFormat="1" ht="12.75"/>
    <row r="108" s="183" customFormat="1" ht="12.75"/>
    <row r="109" s="183" customFormat="1" ht="12.75"/>
    <row r="110" s="183" customFormat="1" ht="12.75"/>
    <row r="111" s="183" customFormat="1" ht="12.75"/>
    <row r="112" s="183" customFormat="1" ht="12.75"/>
    <row r="113" s="183" customFormat="1" ht="12.75"/>
    <row r="114" s="183" customFormat="1" ht="12.75"/>
    <row r="115" s="183" customFormat="1" ht="12.75"/>
    <row r="116" s="183" customFormat="1" ht="12.75"/>
    <row r="117" s="183" customFormat="1" ht="12.75"/>
    <row r="118" s="183" customFormat="1" ht="12.75"/>
    <row r="119" s="183" customFormat="1" ht="12.75"/>
    <row r="120" s="183" customFormat="1" ht="12.75"/>
    <row r="121" s="183" customFormat="1" ht="12.75"/>
    <row r="122" s="183" customFormat="1" ht="12.75"/>
    <row r="123" s="183" customFormat="1" ht="12.75"/>
    <row r="124" s="183" customFormat="1" ht="12.75"/>
    <row r="125" s="183" customFormat="1" ht="12.75"/>
    <row r="126" s="183" customFormat="1" ht="12.75"/>
  </sheetData>
  <sheetProtection/>
  <mergeCells count="2">
    <mergeCell ref="A1:O1"/>
    <mergeCell ref="K16:Q16"/>
  </mergeCells>
  <printOptions horizontalCentered="1" vertic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scale="75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FFFF00"/>
  </sheetPr>
  <dimension ref="A1:S18"/>
  <sheetViews>
    <sheetView showZeros="0" zoomScaleSheetLayoutView="100" zoomScalePageLayoutView="0" workbookViewId="0" topLeftCell="A1">
      <selection activeCell="G24" sqref="G24"/>
    </sheetView>
  </sheetViews>
  <sheetFormatPr defaultColWidth="8.88671875" defaultRowHeight="13.5"/>
  <cols>
    <col min="1" max="1" width="10.3359375" style="2" customWidth="1"/>
    <col min="2" max="2" width="7.4453125" style="2" customWidth="1"/>
    <col min="3" max="3" width="7.77734375" style="2" customWidth="1"/>
    <col min="4" max="4" width="5.99609375" style="2" customWidth="1"/>
    <col min="5" max="5" width="7.99609375" style="2" customWidth="1"/>
    <col min="6" max="6" width="6.99609375" style="2" customWidth="1"/>
    <col min="7" max="7" width="8.77734375" style="2" customWidth="1"/>
    <col min="8" max="8" width="7.77734375" style="2" customWidth="1"/>
    <col min="9" max="9" width="7.88671875" style="2" customWidth="1"/>
    <col min="10" max="10" width="8.6640625" style="2" customWidth="1"/>
    <col min="11" max="11" width="8.88671875" style="2" customWidth="1"/>
    <col min="12" max="12" width="9.5546875" style="2" customWidth="1"/>
    <col min="13" max="13" width="7.88671875" style="2" customWidth="1"/>
    <col min="14" max="14" width="8.10546875" style="2" customWidth="1"/>
    <col min="15" max="15" width="9.88671875" style="2" customWidth="1"/>
    <col min="16" max="16" width="5.88671875" style="2" customWidth="1"/>
    <col min="17" max="17" width="7.4453125" style="2" customWidth="1"/>
    <col min="18" max="18" width="12.6640625" style="2" customWidth="1"/>
    <col min="19" max="16384" width="8.88671875" style="2" customWidth="1"/>
  </cols>
  <sheetData>
    <row r="1" spans="1:18" s="183" customFormat="1" ht="30.75" customHeight="1">
      <c r="A1" s="846" t="s">
        <v>1156</v>
      </c>
      <c r="B1" s="846"/>
      <c r="C1" s="846"/>
      <c r="D1" s="846"/>
      <c r="E1" s="846"/>
      <c r="F1" s="846"/>
      <c r="G1" s="846"/>
      <c r="H1" s="846"/>
      <c r="I1" s="846"/>
      <c r="J1" s="846"/>
      <c r="K1" s="846"/>
      <c r="L1" s="846"/>
      <c r="M1" s="846"/>
      <c r="N1" s="846"/>
      <c r="O1" s="846"/>
      <c r="P1" s="846"/>
      <c r="Q1" s="846"/>
      <c r="R1" s="846"/>
    </row>
    <row r="2" spans="1:18" s="183" customFormat="1" ht="18" customHeight="1">
      <c r="A2" s="401" t="s">
        <v>233</v>
      </c>
      <c r="B2" s="40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4" t="s">
        <v>637</v>
      </c>
    </row>
    <row r="3" spans="1:18" s="183" customFormat="1" ht="30" customHeight="1">
      <c r="A3" s="839" t="s">
        <v>1002</v>
      </c>
      <c r="B3" s="272"/>
      <c r="C3" s="904" t="s">
        <v>999</v>
      </c>
      <c r="D3" s="953" t="s">
        <v>1000</v>
      </c>
      <c r="E3" s="861"/>
      <c r="F3" s="861"/>
      <c r="G3" s="861"/>
      <c r="H3" s="862"/>
      <c r="I3" s="953" t="s">
        <v>1001</v>
      </c>
      <c r="J3" s="861"/>
      <c r="K3" s="861"/>
      <c r="L3" s="861"/>
      <c r="M3" s="861"/>
      <c r="N3" s="861"/>
      <c r="O3" s="861"/>
      <c r="P3" s="861"/>
      <c r="Q3" s="862"/>
      <c r="R3" s="835" t="s">
        <v>150</v>
      </c>
    </row>
    <row r="4" spans="1:18" s="183" customFormat="1" ht="15.75" customHeight="1">
      <c r="A4" s="834"/>
      <c r="B4" s="190" t="s">
        <v>1003</v>
      </c>
      <c r="C4" s="860"/>
      <c r="D4" s="420"/>
      <c r="E4" s="904" t="s">
        <v>1004</v>
      </c>
      <c r="F4" s="904" t="s">
        <v>1005</v>
      </c>
      <c r="G4" s="904" t="s">
        <v>1006</v>
      </c>
      <c r="H4" s="904" t="s">
        <v>1007</v>
      </c>
      <c r="I4" s="956"/>
      <c r="J4" s="904" t="s">
        <v>1008</v>
      </c>
      <c r="K4" s="904" t="s">
        <v>1009</v>
      </c>
      <c r="L4" s="904" t="s">
        <v>1010</v>
      </c>
      <c r="M4" s="904" t="s">
        <v>1011</v>
      </c>
      <c r="N4" s="904" t="s">
        <v>1012</v>
      </c>
      <c r="O4" s="904" t="s">
        <v>1013</v>
      </c>
      <c r="P4" s="904" t="s">
        <v>1014</v>
      </c>
      <c r="Q4" s="904" t="s">
        <v>1015</v>
      </c>
      <c r="R4" s="772"/>
    </row>
    <row r="5" spans="1:18" s="183" customFormat="1" ht="15.75" customHeight="1">
      <c r="A5" s="834" t="s">
        <v>885</v>
      </c>
      <c r="B5" s="190" t="s">
        <v>148</v>
      </c>
      <c r="C5" s="860"/>
      <c r="D5" s="420"/>
      <c r="E5" s="860"/>
      <c r="F5" s="860"/>
      <c r="G5" s="860"/>
      <c r="H5" s="860"/>
      <c r="I5" s="956"/>
      <c r="J5" s="860"/>
      <c r="K5" s="860"/>
      <c r="L5" s="860"/>
      <c r="M5" s="860"/>
      <c r="N5" s="773"/>
      <c r="O5" s="860"/>
      <c r="P5" s="773"/>
      <c r="Q5" s="860"/>
      <c r="R5" s="772" t="s">
        <v>138</v>
      </c>
    </row>
    <row r="6" spans="1:18" s="183" customFormat="1" ht="30.75" customHeight="1">
      <c r="A6" s="845"/>
      <c r="B6" s="199"/>
      <c r="C6" s="774"/>
      <c r="D6" s="421"/>
      <c r="E6" s="774"/>
      <c r="F6" s="774"/>
      <c r="G6" s="774"/>
      <c r="H6" s="774"/>
      <c r="I6" s="957"/>
      <c r="J6" s="774"/>
      <c r="K6" s="774"/>
      <c r="L6" s="774"/>
      <c r="M6" s="774"/>
      <c r="N6" s="886"/>
      <c r="O6" s="774"/>
      <c r="P6" s="886"/>
      <c r="Q6" s="774"/>
      <c r="R6" s="850"/>
    </row>
    <row r="7" spans="1:18" s="183" customFormat="1" ht="22.5" customHeight="1">
      <c r="A7" s="83" t="s">
        <v>231</v>
      </c>
      <c r="B7" s="171">
        <v>2065</v>
      </c>
      <c r="C7" s="143">
        <v>1</v>
      </c>
      <c r="D7" s="173">
        <v>477</v>
      </c>
      <c r="E7" s="172">
        <v>254</v>
      </c>
      <c r="F7" s="143">
        <v>6</v>
      </c>
      <c r="G7" s="143">
        <v>9</v>
      </c>
      <c r="H7" s="172">
        <v>208</v>
      </c>
      <c r="I7" s="174">
        <v>1587</v>
      </c>
      <c r="J7" s="172">
        <v>12</v>
      </c>
      <c r="K7" s="172">
        <v>261</v>
      </c>
      <c r="L7" s="172">
        <v>601</v>
      </c>
      <c r="M7" s="172">
        <v>201</v>
      </c>
      <c r="N7" s="143" t="s">
        <v>300</v>
      </c>
      <c r="O7" s="172">
        <v>506</v>
      </c>
      <c r="P7" s="143">
        <v>6</v>
      </c>
      <c r="Q7" s="143" t="s">
        <v>300</v>
      </c>
      <c r="R7" s="85" t="s">
        <v>231</v>
      </c>
    </row>
    <row r="8" spans="1:18" s="183" customFormat="1" ht="22.5" customHeight="1">
      <c r="A8" s="83" t="s">
        <v>589</v>
      </c>
      <c r="B8" s="171">
        <v>2042</v>
      </c>
      <c r="C8" s="143">
        <v>1</v>
      </c>
      <c r="D8" s="173">
        <v>470</v>
      </c>
      <c r="E8" s="172">
        <v>257</v>
      </c>
      <c r="F8" s="143">
        <v>4</v>
      </c>
      <c r="G8" s="143">
        <v>9</v>
      </c>
      <c r="H8" s="172">
        <v>200</v>
      </c>
      <c r="I8" s="174">
        <v>1571</v>
      </c>
      <c r="J8" s="172">
        <v>13</v>
      </c>
      <c r="K8" s="172">
        <v>261</v>
      </c>
      <c r="L8" s="172">
        <v>592</v>
      </c>
      <c r="M8" s="172">
        <v>202</v>
      </c>
      <c r="N8" s="143" t="s">
        <v>300</v>
      </c>
      <c r="O8" s="172">
        <v>496</v>
      </c>
      <c r="P8" s="143">
        <v>7</v>
      </c>
      <c r="Q8" s="143" t="s">
        <v>300</v>
      </c>
      <c r="R8" s="85" t="s">
        <v>589</v>
      </c>
    </row>
    <row r="9" spans="1:18" s="183" customFormat="1" ht="22.5" customHeight="1">
      <c r="A9" s="83" t="s">
        <v>1019</v>
      </c>
      <c r="B9" s="171">
        <v>1952</v>
      </c>
      <c r="C9" s="143">
        <v>1</v>
      </c>
      <c r="D9" s="173">
        <v>456</v>
      </c>
      <c r="E9" s="172">
        <v>261</v>
      </c>
      <c r="F9" s="143">
        <v>4</v>
      </c>
      <c r="G9" s="143">
        <v>9</v>
      </c>
      <c r="H9" s="172">
        <v>182</v>
      </c>
      <c r="I9" s="174">
        <v>1495</v>
      </c>
      <c r="J9" s="172">
        <v>12</v>
      </c>
      <c r="K9" s="172">
        <v>261</v>
      </c>
      <c r="L9" s="172">
        <v>572</v>
      </c>
      <c r="M9" s="172">
        <v>183</v>
      </c>
      <c r="N9" s="143">
        <v>0</v>
      </c>
      <c r="O9" s="172">
        <v>460</v>
      </c>
      <c r="P9" s="143">
        <v>7</v>
      </c>
      <c r="Q9" s="143">
        <v>0</v>
      </c>
      <c r="R9" s="85" t="s">
        <v>1019</v>
      </c>
    </row>
    <row r="10" spans="1:18" s="183" customFormat="1" ht="22.5" customHeight="1">
      <c r="A10" s="83" t="s">
        <v>1107</v>
      </c>
      <c r="B10" s="171">
        <v>1889</v>
      </c>
      <c r="C10" s="143">
        <v>1</v>
      </c>
      <c r="D10" s="173">
        <v>447</v>
      </c>
      <c r="E10" s="172">
        <v>257</v>
      </c>
      <c r="F10" s="143">
        <v>3</v>
      </c>
      <c r="G10" s="143">
        <v>9</v>
      </c>
      <c r="H10" s="172">
        <v>178</v>
      </c>
      <c r="I10" s="174">
        <v>1441</v>
      </c>
      <c r="J10" s="172">
        <v>12</v>
      </c>
      <c r="K10" s="172">
        <v>258</v>
      </c>
      <c r="L10" s="172">
        <v>541</v>
      </c>
      <c r="M10" s="172">
        <v>175</v>
      </c>
      <c r="N10" s="143">
        <v>0</v>
      </c>
      <c r="O10" s="172">
        <v>447</v>
      </c>
      <c r="P10" s="143">
        <v>8</v>
      </c>
      <c r="Q10" s="143">
        <v>0</v>
      </c>
      <c r="R10" s="85" t="s">
        <v>1107</v>
      </c>
    </row>
    <row r="11" spans="1:18" s="205" customFormat="1" ht="22.5" customHeight="1">
      <c r="A11" s="86" t="s">
        <v>1234</v>
      </c>
      <c r="B11" s="166">
        <v>1841</v>
      </c>
      <c r="C11" s="422">
        <v>2</v>
      </c>
      <c r="D11" s="166">
        <v>433</v>
      </c>
      <c r="E11" s="166">
        <v>252</v>
      </c>
      <c r="F11" s="422">
        <v>2</v>
      </c>
      <c r="G11" s="422">
        <v>9</v>
      </c>
      <c r="H11" s="166">
        <v>170</v>
      </c>
      <c r="I11" s="166">
        <v>1406</v>
      </c>
      <c r="J11" s="166">
        <v>12</v>
      </c>
      <c r="K11" s="166">
        <v>251</v>
      </c>
      <c r="L11" s="166">
        <v>520</v>
      </c>
      <c r="M11" s="166">
        <v>176</v>
      </c>
      <c r="N11" s="422">
        <v>0</v>
      </c>
      <c r="O11" s="166">
        <v>438</v>
      </c>
      <c r="P11" s="422">
        <v>9</v>
      </c>
      <c r="Q11" s="423">
        <v>0</v>
      </c>
      <c r="R11" s="87" t="s">
        <v>1234</v>
      </c>
    </row>
    <row r="12" spans="1:18" s="205" customFormat="1" ht="28.5" customHeight="1">
      <c r="A12" s="83" t="s">
        <v>550</v>
      </c>
      <c r="B12" s="162">
        <v>835</v>
      </c>
      <c r="C12" s="423">
        <v>0</v>
      </c>
      <c r="D12" s="162">
        <v>163</v>
      </c>
      <c r="E12" s="162">
        <v>111</v>
      </c>
      <c r="F12" s="423">
        <v>1</v>
      </c>
      <c r="G12" s="423">
        <v>3</v>
      </c>
      <c r="H12" s="162">
        <v>48</v>
      </c>
      <c r="I12" s="162">
        <v>672</v>
      </c>
      <c r="J12" s="162">
        <v>6</v>
      </c>
      <c r="K12" s="162">
        <v>76</v>
      </c>
      <c r="L12" s="162">
        <v>299</v>
      </c>
      <c r="M12" s="162">
        <v>86</v>
      </c>
      <c r="N12" s="423">
        <v>0</v>
      </c>
      <c r="O12" s="162">
        <v>198</v>
      </c>
      <c r="P12" s="423">
        <v>7</v>
      </c>
      <c r="Q12" s="423">
        <v>0</v>
      </c>
      <c r="R12" s="110" t="s">
        <v>139</v>
      </c>
    </row>
    <row r="13" spans="1:18" s="205" customFormat="1" ht="28.5" customHeight="1">
      <c r="A13" s="83" t="s">
        <v>551</v>
      </c>
      <c r="B13" s="162">
        <v>292</v>
      </c>
      <c r="C13" s="423">
        <v>0</v>
      </c>
      <c r="D13" s="162">
        <v>69</v>
      </c>
      <c r="E13" s="162">
        <v>39</v>
      </c>
      <c r="F13" s="423">
        <v>0</v>
      </c>
      <c r="G13" s="423">
        <v>2</v>
      </c>
      <c r="H13" s="162">
        <v>28</v>
      </c>
      <c r="I13" s="162">
        <v>223</v>
      </c>
      <c r="J13" s="162">
        <v>0</v>
      </c>
      <c r="K13" s="162">
        <v>28</v>
      </c>
      <c r="L13" s="162">
        <v>94</v>
      </c>
      <c r="M13" s="162">
        <v>37</v>
      </c>
      <c r="N13" s="423">
        <v>0</v>
      </c>
      <c r="O13" s="162">
        <v>64</v>
      </c>
      <c r="P13" s="423">
        <v>0</v>
      </c>
      <c r="Q13" s="423">
        <v>0</v>
      </c>
      <c r="R13" s="110" t="s">
        <v>140</v>
      </c>
    </row>
    <row r="14" spans="1:18" s="183" customFormat="1" ht="28.5" customHeight="1">
      <c r="A14" s="83" t="s">
        <v>552</v>
      </c>
      <c r="B14" s="162">
        <v>415</v>
      </c>
      <c r="C14" s="423">
        <v>1</v>
      </c>
      <c r="D14" s="162">
        <v>112</v>
      </c>
      <c r="E14" s="167">
        <v>53</v>
      </c>
      <c r="F14" s="424">
        <v>1</v>
      </c>
      <c r="G14" s="424">
        <v>3</v>
      </c>
      <c r="H14" s="167">
        <v>55</v>
      </c>
      <c r="I14" s="162">
        <v>302</v>
      </c>
      <c r="J14" s="167">
        <v>2</v>
      </c>
      <c r="K14" s="167">
        <v>90</v>
      </c>
      <c r="L14" s="167">
        <v>75</v>
      </c>
      <c r="M14" s="167">
        <v>35</v>
      </c>
      <c r="N14" s="423">
        <v>0</v>
      </c>
      <c r="O14" s="167">
        <v>98</v>
      </c>
      <c r="P14" s="424">
        <v>2</v>
      </c>
      <c r="Q14" s="423">
        <v>0</v>
      </c>
      <c r="R14" s="110" t="s">
        <v>141</v>
      </c>
    </row>
    <row r="15" spans="1:18" s="183" customFormat="1" ht="28.5" customHeight="1">
      <c r="A15" s="89" t="s">
        <v>553</v>
      </c>
      <c r="B15" s="139">
        <v>299</v>
      </c>
      <c r="C15" s="425">
        <v>1</v>
      </c>
      <c r="D15" s="137">
        <v>89</v>
      </c>
      <c r="E15" s="137">
        <v>49</v>
      </c>
      <c r="F15" s="426">
        <v>0</v>
      </c>
      <c r="G15" s="425">
        <v>1</v>
      </c>
      <c r="H15" s="137">
        <v>39</v>
      </c>
      <c r="I15" s="139">
        <v>209</v>
      </c>
      <c r="J15" s="137">
        <v>4</v>
      </c>
      <c r="K15" s="137">
        <v>57</v>
      </c>
      <c r="L15" s="137">
        <v>52</v>
      </c>
      <c r="M15" s="137">
        <v>18</v>
      </c>
      <c r="N15" s="426">
        <v>0</v>
      </c>
      <c r="O15" s="137">
        <v>78</v>
      </c>
      <c r="P15" s="426">
        <v>0</v>
      </c>
      <c r="Q15" s="427">
        <v>0</v>
      </c>
      <c r="R15" s="112" t="s">
        <v>304</v>
      </c>
    </row>
    <row r="16" spans="1:17" s="213" customFormat="1" ht="19.5" customHeight="1">
      <c r="A16" s="438" t="s">
        <v>531</v>
      </c>
      <c r="C16" s="211"/>
      <c r="D16" s="211"/>
      <c r="E16" s="211"/>
      <c r="F16" s="211"/>
      <c r="G16" s="211"/>
      <c r="H16" s="211"/>
      <c r="I16" s="211"/>
      <c r="J16" s="211"/>
      <c r="K16" s="407" t="s">
        <v>15</v>
      </c>
      <c r="L16" s="407"/>
      <c r="M16" s="407"/>
      <c r="N16" s="407"/>
      <c r="O16" s="407"/>
      <c r="P16" s="407"/>
      <c r="Q16" s="407"/>
    </row>
    <row r="17" spans="1:19" s="78" customFormat="1" ht="16.5" customHeight="1">
      <c r="A17" s="77" t="s">
        <v>964</v>
      </c>
      <c r="B17" s="77"/>
      <c r="C17" s="77"/>
      <c r="D17" s="77"/>
      <c r="E17" s="77"/>
      <c r="F17" s="77"/>
      <c r="H17" s="77"/>
      <c r="I17" s="77"/>
      <c r="J17" s="77"/>
      <c r="K17" s="77" t="s">
        <v>16</v>
      </c>
      <c r="M17" s="77"/>
      <c r="N17" s="77"/>
      <c r="O17" s="77"/>
      <c r="P17" s="77"/>
      <c r="Q17" s="77"/>
      <c r="R17" s="77"/>
      <c r="S17" s="77"/>
    </row>
    <row r="18" s="183" customFormat="1" ht="12.75">
      <c r="G18" s="406" t="s">
        <v>152</v>
      </c>
    </row>
    <row r="19" s="183" customFormat="1" ht="12.75"/>
    <row r="20" s="183" customFormat="1" ht="12.75"/>
    <row r="21" s="183" customFormat="1" ht="12.75"/>
    <row r="22" s="183" customFormat="1" ht="12.75"/>
    <row r="23" s="183" customFormat="1" ht="12.75"/>
    <row r="24" s="183" customFormat="1" ht="12.75"/>
    <row r="25" s="183" customFormat="1" ht="12.75"/>
    <row r="26" s="183" customFormat="1" ht="12.75"/>
    <row r="27" s="183" customFormat="1" ht="12.75"/>
    <row r="28" s="183" customFormat="1" ht="12.75"/>
    <row r="29" s="183" customFormat="1" ht="12.75"/>
    <row r="30" s="183" customFormat="1" ht="12.75"/>
    <row r="31" s="183" customFormat="1" ht="12.75"/>
    <row r="32" s="183" customFormat="1" ht="12.75"/>
    <row r="33" s="183" customFormat="1" ht="12.75"/>
    <row r="34" s="183" customFormat="1" ht="12.75"/>
    <row r="35" s="183" customFormat="1" ht="12.75"/>
    <row r="36" s="183" customFormat="1" ht="12.75"/>
    <row r="37" s="183" customFormat="1" ht="12.75"/>
    <row r="38" s="183" customFormat="1" ht="12.75"/>
    <row r="39" s="183" customFormat="1" ht="12.75"/>
    <row r="40" s="183" customFormat="1" ht="12.75"/>
    <row r="41" s="183" customFormat="1" ht="12.75"/>
    <row r="42" s="183" customFormat="1" ht="12.75"/>
    <row r="43" s="183" customFormat="1" ht="12.75"/>
    <row r="44" s="183" customFormat="1" ht="12.75"/>
    <row r="45" s="183" customFormat="1" ht="12.75"/>
    <row r="46" s="183" customFormat="1" ht="12.75"/>
    <row r="47" s="183" customFormat="1" ht="12.75"/>
    <row r="48" s="183" customFormat="1" ht="12.75"/>
    <row r="49" s="183" customFormat="1" ht="12.75"/>
    <row r="50" s="183" customFormat="1" ht="12.75"/>
    <row r="51" s="183" customFormat="1" ht="12.75"/>
    <row r="52" s="183" customFormat="1" ht="12.75"/>
    <row r="53" s="183" customFormat="1" ht="12.75"/>
    <row r="54" s="183" customFormat="1" ht="12.75"/>
    <row r="55" s="183" customFormat="1" ht="12.75"/>
    <row r="56" s="183" customFormat="1" ht="12.75"/>
    <row r="57" s="183" customFormat="1" ht="12.75"/>
    <row r="58" s="183" customFormat="1" ht="12.75"/>
    <row r="59" s="183" customFormat="1" ht="12.75"/>
    <row r="60" s="183" customFormat="1" ht="12.75"/>
    <row r="61" s="183" customFormat="1" ht="12.75"/>
    <row r="62" s="183" customFormat="1" ht="12.75"/>
    <row r="63" s="183" customFormat="1" ht="12.75"/>
    <row r="64" s="183" customFormat="1" ht="12.75"/>
    <row r="65" s="183" customFormat="1" ht="12.75"/>
    <row r="66" s="183" customFormat="1" ht="12.75"/>
    <row r="67" s="183" customFormat="1" ht="12.75"/>
    <row r="68" s="183" customFormat="1" ht="12.75"/>
    <row r="69" s="183" customFormat="1" ht="12.75"/>
    <row r="70" s="183" customFormat="1" ht="12.75"/>
    <row r="71" s="183" customFormat="1" ht="12.75"/>
    <row r="72" s="183" customFormat="1" ht="12.75"/>
    <row r="73" s="183" customFormat="1" ht="12.75"/>
    <row r="74" s="183" customFormat="1" ht="12.75"/>
    <row r="75" s="183" customFormat="1" ht="12.75"/>
    <row r="76" s="183" customFormat="1" ht="12.75"/>
    <row r="77" s="183" customFormat="1" ht="12.75"/>
    <row r="78" s="183" customFormat="1" ht="12.75"/>
    <row r="79" s="183" customFormat="1" ht="12.75"/>
    <row r="80" s="183" customFormat="1" ht="12.75"/>
    <row r="81" s="183" customFormat="1" ht="12.75"/>
    <row r="82" s="183" customFormat="1" ht="12.75"/>
    <row r="83" s="183" customFormat="1" ht="12.75"/>
    <row r="84" s="183" customFormat="1" ht="12.75"/>
    <row r="85" s="183" customFormat="1" ht="12.75"/>
    <row r="86" s="183" customFormat="1" ht="12.75"/>
    <row r="87" s="183" customFormat="1" ht="12.75"/>
    <row r="88" s="183" customFormat="1" ht="12.75"/>
    <row r="89" s="183" customFormat="1" ht="12.75"/>
    <row r="90" s="183" customFormat="1" ht="12.75"/>
    <row r="91" s="183" customFormat="1" ht="12.75"/>
    <row r="92" s="183" customFormat="1" ht="12.75"/>
    <row r="93" s="183" customFormat="1" ht="12.75"/>
    <row r="94" s="183" customFormat="1" ht="12.75"/>
    <row r="95" s="183" customFormat="1" ht="12.75"/>
    <row r="96" s="183" customFormat="1" ht="12.75"/>
    <row r="97" s="183" customFormat="1" ht="12.75"/>
    <row r="98" s="183" customFormat="1" ht="12.75"/>
    <row r="99" s="183" customFormat="1" ht="12.75"/>
    <row r="100" s="183" customFormat="1" ht="12.75"/>
    <row r="101" s="183" customFormat="1" ht="12.75"/>
    <row r="102" s="183" customFormat="1" ht="12.75"/>
    <row r="103" s="183" customFormat="1" ht="12.75"/>
    <row r="104" s="183" customFormat="1" ht="12.75"/>
    <row r="105" s="183" customFormat="1" ht="12.75"/>
    <row r="106" s="183" customFormat="1" ht="12.75"/>
    <row r="107" s="183" customFormat="1" ht="12.75"/>
    <row r="108" s="183" customFormat="1" ht="12.75"/>
    <row r="109" s="183" customFormat="1" ht="12.75"/>
    <row r="110" s="183" customFormat="1" ht="12.75"/>
    <row r="111" s="183" customFormat="1" ht="12.75"/>
    <row r="112" s="183" customFormat="1" ht="12.75"/>
    <row r="113" s="183" customFormat="1" ht="12.75"/>
    <row r="114" s="183" customFormat="1" ht="12.75"/>
  </sheetData>
  <sheetProtection/>
  <mergeCells count="21">
    <mergeCell ref="A3:A4"/>
    <mergeCell ref="O4:O6"/>
    <mergeCell ref="P4:P6"/>
    <mergeCell ref="A1:R1"/>
    <mergeCell ref="C3:C6"/>
    <mergeCell ref="D3:H3"/>
    <mergeCell ref="I3:Q3"/>
    <mergeCell ref="E4:E6"/>
    <mergeCell ref="Q4:Q6"/>
    <mergeCell ref="G4:G6"/>
    <mergeCell ref="H4:H6"/>
    <mergeCell ref="J4:J6"/>
    <mergeCell ref="A5:A6"/>
    <mergeCell ref="F4:F6"/>
    <mergeCell ref="R3:R4"/>
    <mergeCell ref="R5:R6"/>
    <mergeCell ref="K4:K6"/>
    <mergeCell ref="L4:L6"/>
    <mergeCell ref="M4:M6"/>
    <mergeCell ref="N4:N6"/>
    <mergeCell ref="I4:I6"/>
  </mergeCells>
  <printOptions horizontalCentered="1" vertic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scale="80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FFFF00"/>
  </sheetPr>
  <dimension ref="A1:S25"/>
  <sheetViews>
    <sheetView zoomScaleSheetLayoutView="112" zoomScalePageLayoutView="0" workbookViewId="0" topLeftCell="A1">
      <selection activeCell="J24" sqref="J24"/>
    </sheetView>
  </sheetViews>
  <sheetFormatPr defaultColWidth="8.88671875" defaultRowHeight="13.5"/>
  <cols>
    <col min="1" max="1" width="9.5546875" style="2" customWidth="1"/>
    <col min="2" max="7" width="11.3359375" style="2" customWidth="1"/>
    <col min="8" max="10" width="11.10546875" style="2" customWidth="1"/>
    <col min="11" max="11" width="10.10546875" style="2" customWidth="1"/>
    <col min="12" max="16384" width="8.88671875" style="2" customWidth="1"/>
  </cols>
  <sheetData>
    <row r="1" spans="1:11" s="183" customFormat="1" ht="31.5" customHeight="1">
      <c r="A1" s="763" t="s">
        <v>1157</v>
      </c>
      <c r="B1" s="763"/>
      <c r="C1" s="763"/>
      <c r="D1" s="763"/>
      <c r="E1" s="763"/>
      <c r="F1" s="763"/>
      <c r="G1" s="763"/>
      <c r="H1" s="763"/>
      <c r="I1" s="763"/>
      <c r="J1" s="763"/>
      <c r="K1" s="763"/>
    </row>
    <row r="2" spans="1:12" s="183" customFormat="1" ht="15" customHeight="1">
      <c r="A2" s="284" t="s">
        <v>554</v>
      </c>
      <c r="B2" s="284"/>
      <c r="C2" s="181"/>
      <c r="D2" s="181"/>
      <c r="E2" s="181"/>
      <c r="F2" s="181"/>
      <c r="G2" s="181"/>
      <c r="H2" s="181"/>
      <c r="K2" s="402"/>
      <c r="L2" s="402" t="s">
        <v>555</v>
      </c>
    </row>
    <row r="3" spans="1:12" s="183" customFormat="1" ht="20.25" customHeight="1">
      <c r="A3" s="203"/>
      <c r="B3" s="835" t="s">
        <v>1016</v>
      </c>
      <c r="C3" s="839"/>
      <c r="D3" s="835" t="s">
        <v>1017</v>
      </c>
      <c r="E3" s="839"/>
      <c r="F3" s="835" t="s">
        <v>1018</v>
      </c>
      <c r="G3" s="839"/>
      <c r="H3" s="875" t="s">
        <v>0</v>
      </c>
      <c r="I3" s="958"/>
      <c r="J3" s="958"/>
      <c r="K3" s="958"/>
      <c r="L3" s="269"/>
    </row>
    <row r="4" spans="1:12" s="183" customFormat="1" ht="19.5" customHeight="1">
      <c r="A4" s="150" t="s">
        <v>642</v>
      </c>
      <c r="B4" s="85"/>
      <c r="C4" s="272" t="s">
        <v>1</v>
      </c>
      <c r="D4" s="85"/>
      <c r="E4" s="272" t="s">
        <v>2</v>
      </c>
      <c r="F4" s="85"/>
      <c r="G4" s="272" t="s">
        <v>2</v>
      </c>
      <c r="H4" s="272" t="s">
        <v>3</v>
      </c>
      <c r="I4" s="272" t="s">
        <v>4</v>
      </c>
      <c r="J4" s="272" t="s">
        <v>5</v>
      </c>
      <c r="K4" s="269" t="s">
        <v>6</v>
      </c>
      <c r="L4" s="85" t="s">
        <v>150</v>
      </c>
    </row>
    <row r="5" spans="1:12" s="183" customFormat="1" ht="19.5" customHeight="1">
      <c r="A5" s="150"/>
      <c r="B5" s="85"/>
      <c r="C5" s="190" t="s">
        <v>556</v>
      </c>
      <c r="D5" s="85"/>
      <c r="E5" s="190" t="s">
        <v>557</v>
      </c>
      <c r="F5" s="85"/>
      <c r="G5" s="190" t="s">
        <v>557</v>
      </c>
      <c r="H5" s="190" t="s">
        <v>558</v>
      </c>
      <c r="I5" s="190" t="s">
        <v>558</v>
      </c>
      <c r="J5" s="190" t="s">
        <v>558</v>
      </c>
      <c r="K5" s="85" t="s">
        <v>559</v>
      </c>
      <c r="L5" s="85"/>
    </row>
    <row r="6" spans="1:12" s="183" customFormat="1" ht="19.5" customHeight="1">
      <c r="A6" s="202"/>
      <c r="B6" s="91" t="s">
        <v>169</v>
      </c>
      <c r="C6" s="199" t="s">
        <v>560</v>
      </c>
      <c r="D6" s="91" t="s">
        <v>561</v>
      </c>
      <c r="E6" s="199" t="s">
        <v>548</v>
      </c>
      <c r="F6" s="91" t="s">
        <v>562</v>
      </c>
      <c r="G6" s="199" t="s">
        <v>548</v>
      </c>
      <c r="H6" s="199" t="s">
        <v>563</v>
      </c>
      <c r="I6" s="199" t="s">
        <v>564</v>
      </c>
      <c r="J6" s="199" t="s">
        <v>565</v>
      </c>
      <c r="K6" s="91" t="s">
        <v>566</v>
      </c>
      <c r="L6" s="91"/>
    </row>
    <row r="7" spans="1:12" s="183" customFormat="1" ht="22.5" customHeight="1">
      <c r="A7" s="83" t="s">
        <v>231</v>
      </c>
      <c r="B7" s="124">
        <v>3617</v>
      </c>
      <c r="C7" s="404">
        <v>144.2</v>
      </c>
      <c r="D7" s="134">
        <v>101</v>
      </c>
      <c r="E7" s="172">
        <v>17.5</v>
      </c>
      <c r="F7" s="134">
        <v>5374</v>
      </c>
      <c r="G7" s="172">
        <v>931.1</v>
      </c>
      <c r="H7" s="134">
        <v>879</v>
      </c>
      <c r="I7" s="134">
        <v>2499</v>
      </c>
      <c r="J7" s="134">
        <v>239</v>
      </c>
      <c r="K7" s="428" t="s">
        <v>149</v>
      </c>
      <c r="L7" s="85" t="s">
        <v>231</v>
      </c>
    </row>
    <row r="8" spans="1:12" s="183" customFormat="1" ht="22.5" customHeight="1">
      <c r="A8" s="83" t="s">
        <v>589</v>
      </c>
      <c r="B8" s="124">
        <v>3459</v>
      </c>
      <c r="C8" s="404">
        <v>134.5</v>
      </c>
      <c r="D8" s="134">
        <v>106</v>
      </c>
      <c r="E8" s="172">
        <v>18.2</v>
      </c>
      <c r="F8" s="134">
        <v>5108</v>
      </c>
      <c r="G8" s="172">
        <v>875.7</v>
      </c>
      <c r="H8" s="134">
        <v>851</v>
      </c>
      <c r="I8" s="134">
        <v>2357</v>
      </c>
      <c r="J8" s="134">
        <v>251</v>
      </c>
      <c r="K8" s="428" t="s">
        <v>300</v>
      </c>
      <c r="L8" s="85" t="s">
        <v>589</v>
      </c>
    </row>
    <row r="9" spans="1:12" s="183" customFormat="1" ht="22.5" customHeight="1">
      <c r="A9" s="83" t="s">
        <v>1019</v>
      </c>
      <c r="B9" s="124">
        <v>3869</v>
      </c>
      <c r="C9" s="404">
        <v>131.4</v>
      </c>
      <c r="D9" s="134">
        <v>92</v>
      </c>
      <c r="E9" s="172">
        <v>15.5</v>
      </c>
      <c r="F9" s="134">
        <v>5726</v>
      </c>
      <c r="G9" s="543">
        <v>966.5</v>
      </c>
      <c r="H9" s="134">
        <v>893</v>
      </c>
      <c r="I9" s="134">
        <v>2645</v>
      </c>
      <c r="J9" s="134">
        <v>331</v>
      </c>
      <c r="K9" s="428" t="s">
        <v>300</v>
      </c>
      <c r="L9" s="85" t="s">
        <v>1019</v>
      </c>
    </row>
    <row r="10" spans="1:12" s="183" customFormat="1" ht="22.5" customHeight="1">
      <c r="A10" s="83" t="s">
        <v>1107</v>
      </c>
      <c r="B10" s="124">
        <v>4302</v>
      </c>
      <c r="C10" s="404">
        <v>128.6</v>
      </c>
      <c r="D10" s="134">
        <v>107</v>
      </c>
      <c r="E10" s="172">
        <v>17.7</v>
      </c>
      <c r="F10" s="134">
        <v>6415</v>
      </c>
      <c r="G10" s="543">
        <v>1060.9</v>
      </c>
      <c r="H10" s="134">
        <v>1011</v>
      </c>
      <c r="I10" s="134">
        <v>2876</v>
      </c>
      <c r="J10" s="134">
        <v>415</v>
      </c>
      <c r="K10" s="428" t="s">
        <v>300</v>
      </c>
      <c r="L10" s="85" t="s">
        <v>1107</v>
      </c>
    </row>
    <row r="11" spans="1:12" s="205" customFormat="1" ht="22.5" customHeight="1">
      <c r="A11" s="163" t="s">
        <v>1234</v>
      </c>
      <c r="B11" s="429">
        <v>4484</v>
      </c>
      <c r="C11" s="430">
        <v>116.7</v>
      </c>
      <c r="D11" s="160">
        <v>92</v>
      </c>
      <c r="E11" s="431">
        <v>14.8</v>
      </c>
      <c r="F11" s="160">
        <v>6656</v>
      </c>
      <c r="G11" s="432">
        <v>1070.9</v>
      </c>
      <c r="H11" s="433">
        <v>1006</v>
      </c>
      <c r="I11" s="433">
        <v>3077</v>
      </c>
      <c r="J11" s="433">
        <v>401</v>
      </c>
      <c r="K11" s="434" t="s">
        <v>300</v>
      </c>
      <c r="L11" s="164" t="s">
        <v>1234</v>
      </c>
    </row>
    <row r="12" spans="1:12" s="183" customFormat="1" ht="18" customHeight="1">
      <c r="A12" s="177"/>
      <c r="B12" s="177"/>
      <c r="C12" s="177"/>
      <c r="D12" s="435"/>
      <c r="E12" s="177"/>
      <c r="F12" s="177"/>
      <c r="G12" s="177"/>
      <c r="H12" s="177"/>
      <c r="I12" s="177"/>
      <c r="J12" s="177"/>
      <c r="K12" s="177"/>
      <c r="L12" s="395"/>
    </row>
    <row r="13" spans="1:9" s="183" customFormat="1" ht="21.75" customHeight="1">
      <c r="A13" s="270"/>
      <c r="B13" s="875" t="s">
        <v>7</v>
      </c>
      <c r="C13" s="958"/>
      <c r="D13" s="958"/>
      <c r="E13" s="958"/>
      <c r="F13" s="958"/>
      <c r="G13" s="959"/>
      <c r="H13" s="203"/>
      <c r="I13" s="395"/>
    </row>
    <row r="14" spans="1:9" s="183" customFormat="1" ht="19.5" customHeight="1">
      <c r="A14" s="83" t="s">
        <v>642</v>
      </c>
      <c r="B14" s="83" t="s">
        <v>8</v>
      </c>
      <c r="C14" s="85" t="s">
        <v>9</v>
      </c>
      <c r="D14" s="85" t="s">
        <v>10</v>
      </c>
      <c r="E14" s="85" t="s">
        <v>11</v>
      </c>
      <c r="F14" s="190" t="s">
        <v>12</v>
      </c>
      <c r="G14" s="190" t="s">
        <v>13</v>
      </c>
      <c r="H14" s="150" t="s">
        <v>150</v>
      </c>
      <c r="I14" s="395"/>
    </row>
    <row r="15" spans="1:9" s="183" customFormat="1" ht="19.5" customHeight="1">
      <c r="A15" s="83"/>
      <c r="B15" s="83"/>
      <c r="C15" s="175"/>
      <c r="D15" s="85"/>
      <c r="E15" s="85"/>
      <c r="F15" s="190"/>
      <c r="G15" s="190"/>
      <c r="H15" s="150"/>
      <c r="I15" s="395"/>
    </row>
    <row r="16" spans="1:9" s="183" customFormat="1" ht="19.5" customHeight="1">
      <c r="A16" s="89"/>
      <c r="B16" s="89" t="s">
        <v>567</v>
      </c>
      <c r="C16" s="91" t="s">
        <v>170</v>
      </c>
      <c r="D16" s="91" t="s">
        <v>171</v>
      </c>
      <c r="E16" s="271" t="s">
        <v>568</v>
      </c>
      <c r="F16" s="200" t="s">
        <v>569</v>
      </c>
      <c r="G16" s="200" t="s">
        <v>172</v>
      </c>
      <c r="H16" s="202"/>
      <c r="I16" s="395"/>
    </row>
    <row r="17" spans="1:8" s="183" customFormat="1" ht="22.5" customHeight="1">
      <c r="A17" s="83" t="s">
        <v>231</v>
      </c>
      <c r="B17" s="124">
        <v>2449</v>
      </c>
      <c r="C17" s="159">
        <v>270</v>
      </c>
      <c r="D17" s="159">
        <v>496</v>
      </c>
      <c r="E17" s="365" t="s">
        <v>149</v>
      </c>
      <c r="F17" s="134">
        <v>303</v>
      </c>
      <c r="G17" s="165">
        <v>99</v>
      </c>
      <c r="H17" s="85" t="s">
        <v>231</v>
      </c>
    </row>
    <row r="18" spans="1:8" s="183" customFormat="1" ht="22.5" customHeight="1">
      <c r="A18" s="83" t="s">
        <v>589</v>
      </c>
      <c r="B18" s="124">
        <v>2308</v>
      </c>
      <c r="C18" s="159">
        <v>216</v>
      </c>
      <c r="D18" s="159">
        <v>501</v>
      </c>
      <c r="E18" s="365" t="s">
        <v>300</v>
      </c>
      <c r="F18" s="134">
        <v>295</v>
      </c>
      <c r="G18" s="165">
        <v>139</v>
      </c>
      <c r="H18" s="85" t="s">
        <v>589</v>
      </c>
    </row>
    <row r="19" spans="1:8" s="183" customFormat="1" ht="22.5" customHeight="1">
      <c r="A19" s="83" t="s">
        <v>1019</v>
      </c>
      <c r="B19" s="124">
        <v>2450</v>
      </c>
      <c r="C19" s="159">
        <v>310</v>
      </c>
      <c r="D19" s="159">
        <v>601</v>
      </c>
      <c r="E19" s="365" t="s">
        <v>300</v>
      </c>
      <c r="F19" s="134">
        <v>337</v>
      </c>
      <c r="G19" s="165">
        <v>171</v>
      </c>
      <c r="H19" s="85" t="s">
        <v>1019</v>
      </c>
    </row>
    <row r="20" spans="1:8" s="183" customFormat="1" ht="22.5" customHeight="1">
      <c r="A20" s="83" t="s">
        <v>1107</v>
      </c>
      <c r="B20" s="124">
        <v>2673</v>
      </c>
      <c r="C20" s="159">
        <v>349</v>
      </c>
      <c r="D20" s="159">
        <v>687</v>
      </c>
      <c r="E20" s="365" t="s">
        <v>300</v>
      </c>
      <c r="F20" s="134">
        <v>362</v>
      </c>
      <c r="G20" s="165">
        <v>231</v>
      </c>
      <c r="H20" s="85" t="s">
        <v>1107</v>
      </c>
    </row>
    <row r="21" spans="1:8" s="205" customFormat="1" ht="22.5" customHeight="1">
      <c r="A21" s="163" t="s">
        <v>1234</v>
      </c>
      <c r="B21" s="429">
        <v>2885</v>
      </c>
      <c r="C21" s="436">
        <v>316</v>
      </c>
      <c r="D21" s="436">
        <v>636</v>
      </c>
      <c r="E21" s="369"/>
      <c r="F21" s="433">
        <v>393</v>
      </c>
      <c r="G21" s="170">
        <v>254</v>
      </c>
      <c r="H21" s="164" t="s">
        <v>1234</v>
      </c>
    </row>
    <row r="22" spans="1:10" s="213" customFormat="1" ht="16.5" customHeight="1">
      <c r="A22" s="439" t="s">
        <v>247</v>
      </c>
      <c r="B22" s="238"/>
      <c r="C22" s="211"/>
      <c r="D22" s="440"/>
      <c r="E22" s="211"/>
      <c r="F22" s="884" t="s">
        <v>14</v>
      </c>
      <c r="G22" s="890"/>
      <c r="H22" s="890"/>
      <c r="J22" s="390"/>
    </row>
    <row r="23" spans="1:6" s="213" customFormat="1" ht="16.5" customHeight="1">
      <c r="A23" s="213" t="s">
        <v>1152</v>
      </c>
      <c r="D23" s="440"/>
      <c r="F23" s="77" t="s">
        <v>123</v>
      </c>
    </row>
    <row r="24" spans="1:8" s="213" customFormat="1" ht="16.5" customHeight="1">
      <c r="A24" s="213" t="s">
        <v>1153</v>
      </c>
      <c r="H24" s="390"/>
    </row>
    <row r="25" spans="1:19" s="78" customFormat="1" ht="16.5" customHeight="1">
      <c r="A25" s="77" t="s">
        <v>136</v>
      </c>
      <c r="B25" s="77"/>
      <c r="C25" s="77"/>
      <c r="D25" s="77"/>
      <c r="E25" s="77"/>
      <c r="F25" s="77"/>
      <c r="H25" s="77"/>
      <c r="I25" s="77"/>
      <c r="J25" s="77"/>
      <c r="K25" s="77"/>
      <c r="M25" s="77"/>
      <c r="N25" s="77"/>
      <c r="O25" s="77"/>
      <c r="P25" s="77"/>
      <c r="Q25" s="77"/>
      <c r="R25" s="77"/>
      <c r="S25" s="77"/>
    </row>
    <row r="26" s="213" customFormat="1" ht="19.5" customHeight="1"/>
    <row r="27" s="213" customFormat="1" ht="19.5" customHeight="1"/>
    <row r="28" s="183" customFormat="1" ht="19.5" customHeight="1"/>
    <row r="29" s="183" customFormat="1" ht="19.5" customHeight="1"/>
    <row r="30" s="183" customFormat="1" ht="19.5" customHeight="1"/>
    <row r="31" s="183" customFormat="1" ht="19.5" customHeight="1"/>
    <row r="32" s="183" customFormat="1" ht="19.5" customHeight="1"/>
    <row r="33" s="183" customFormat="1" ht="19.5" customHeight="1"/>
    <row r="34" s="183" customFormat="1" ht="19.5" customHeight="1"/>
    <row r="35" s="183" customFormat="1" ht="19.5" customHeight="1"/>
    <row r="36" s="183" customFormat="1" ht="19.5" customHeight="1"/>
    <row r="37" s="183" customFormat="1" ht="19.5" customHeight="1"/>
    <row r="38" s="183" customFormat="1" ht="19.5" customHeight="1"/>
    <row r="39" s="183" customFormat="1" ht="12.75"/>
    <row r="40" s="183" customFormat="1" ht="12.75"/>
    <row r="41" s="183" customFormat="1" ht="12.75"/>
    <row r="42" s="183" customFormat="1" ht="12.75"/>
    <row r="43" s="183" customFormat="1" ht="12.75"/>
    <row r="44" s="183" customFormat="1" ht="12.75"/>
    <row r="45" s="183" customFormat="1" ht="12.75"/>
    <row r="46" s="183" customFormat="1" ht="12.75"/>
    <row r="47" s="183" customFormat="1" ht="12.75"/>
    <row r="48" s="183" customFormat="1" ht="12.75"/>
    <row r="49" s="183" customFormat="1" ht="12.75"/>
    <row r="50" s="183" customFormat="1" ht="12.75"/>
    <row r="51" s="183" customFormat="1" ht="12.75"/>
    <row r="52" s="183" customFormat="1" ht="12.75"/>
    <row r="53" s="183" customFormat="1" ht="12.75"/>
    <row r="54" s="183" customFormat="1" ht="12.75"/>
    <row r="55" s="183" customFormat="1" ht="12.75"/>
    <row r="56" s="183" customFormat="1" ht="12.75"/>
    <row r="57" s="183" customFormat="1" ht="12.75"/>
    <row r="58" s="183" customFormat="1" ht="12.75"/>
    <row r="59" s="183" customFormat="1" ht="12.75"/>
    <row r="60" s="183" customFormat="1" ht="12.75"/>
    <row r="61" s="183" customFormat="1" ht="12.75"/>
    <row r="62" s="183" customFormat="1" ht="12.75"/>
    <row r="63" s="183" customFormat="1" ht="12.75"/>
    <row r="64" s="183" customFormat="1" ht="12.75"/>
    <row r="65" s="183" customFormat="1" ht="12.75"/>
    <row r="66" s="183" customFormat="1" ht="12.75"/>
    <row r="67" s="183" customFormat="1" ht="12.75"/>
    <row r="68" s="183" customFormat="1" ht="12.75"/>
    <row r="69" s="183" customFormat="1" ht="12.75"/>
    <row r="70" s="183" customFormat="1" ht="12.75"/>
    <row r="71" s="183" customFormat="1" ht="12.75"/>
    <row r="72" s="183" customFormat="1" ht="12.75"/>
    <row r="73" s="183" customFormat="1" ht="12.75"/>
    <row r="74" s="183" customFormat="1" ht="12.75"/>
    <row r="75" s="183" customFormat="1" ht="12.75"/>
    <row r="76" s="183" customFormat="1" ht="12.75"/>
    <row r="77" s="183" customFormat="1" ht="12.75"/>
    <row r="78" s="183" customFormat="1" ht="12.75"/>
    <row r="79" s="183" customFormat="1" ht="12.75"/>
    <row r="80" s="183" customFormat="1" ht="12.75"/>
    <row r="81" s="183" customFormat="1" ht="12.75"/>
    <row r="82" s="183" customFormat="1" ht="12.75"/>
    <row r="83" s="183" customFormat="1" ht="12.75"/>
    <row r="84" s="183" customFormat="1" ht="12.75"/>
    <row r="85" s="183" customFormat="1" ht="12.75"/>
    <row r="86" s="183" customFormat="1" ht="12.75"/>
    <row r="87" s="183" customFormat="1" ht="12.75"/>
    <row r="88" s="183" customFormat="1" ht="12.75"/>
    <row r="89" s="183" customFormat="1" ht="12.75"/>
    <row r="90" s="183" customFormat="1" ht="12.75"/>
    <row r="91" s="183" customFormat="1" ht="12.75"/>
    <row r="92" s="183" customFormat="1" ht="12.75"/>
    <row r="93" s="183" customFormat="1" ht="12.75"/>
    <row r="94" s="183" customFormat="1" ht="12.75"/>
    <row r="95" s="183" customFormat="1" ht="12.75"/>
    <row r="96" s="183" customFormat="1" ht="12.75"/>
    <row r="97" s="183" customFormat="1" ht="12.75"/>
    <row r="98" s="183" customFormat="1" ht="12.75"/>
    <row r="99" s="183" customFormat="1" ht="12.75"/>
    <row r="100" s="183" customFormat="1" ht="12.75"/>
    <row r="101" s="183" customFormat="1" ht="12.75"/>
    <row r="102" s="183" customFormat="1" ht="12.75"/>
    <row r="103" s="183" customFormat="1" ht="12.75"/>
    <row r="104" s="183" customFormat="1" ht="12.75"/>
    <row r="105" s="183" customFormat="1" ht="12.75"/>
    <row r="106" s="183" customFormat="1" ht="12.75"/>
    <row r="107" s="183" customFormat="1" ht="12.75"/>
    <row r="108" s="183" customFormat="1" ht="12.75"/>
    <row r="109" s="183" customFormat="1" ht="12.75"/>
    <row r="110" s="183" customFormat="1" ht="12.75"/>
    <row r="111" s="183" customFormat="1" ht="12.75"/>
    <row r="112" s="183" customFormat="1" ht="12.75"/>
    <row r="113" s="183" customFormat="1" ht="12.75"/>
    <row r="114" s="183" customFormat="1" ht="12.75"/>
    <row r="115" s="183" customFormat="1" ht="12.75"/>
    <row r="116" s="183" customFormat="1" ht="12.75"/>
    <row r="117" s="183" customFormat="1" ht="12.75"/>
    <row r="118" s="183" customFormat="1" ht="12.75"/>
    <row r="119" s="183" customFormat="1" ht="12.75"/>
    <row r="120" s="183" customFormat="1" ht="12.75"/>
    <row r="121" s="183" customFormat="1" ht="12.75"/>
    <row r="122" s="183" customFormat="1" ht="12.75"/>
    <row r="123" s="183" customFormat="1" ht="12.75"/>
    <row r="124" s="183" customFormat="1" ht="12.75"/>
    <row r="125" s="183" customFormat="1" ht="12.75"/>
    <row r="126" s="183" customFormat="1" ht="12.75"/>
    <row r="127" s="183" customFormat="1" ht="12.75"/>
    <row r="128" s="183" customFormat="1" ht="12.75"/>
    <row r="129" s="183" customFormat="1" ht="12.75"/>
    <row r="130" s="183" customFormat="1" ht="12.75"/>
    <row r="131" s="183" customFormat="1" ht="12.75"/>
    <row r="132" s="183" customFormat="1" ht="12.75"/>
    <row r="133" s="183" customFormat="1" ht="12.75"/>
    <row r="134" s="183" customFormat="1" ht="12.75"/>
    <row r="135" s="183" customFormat="1" ht="12.75"/>
    <row r="136" s="183" customFormat="1" ht="12.75"/>
    <row r="137" s="183" customFormat="1" ht="12.75"/>
    <row r="138" s="183" customFormat="1" ht="12.75"/>
    <row r="139" s="183" customFormat="1" ht="12.75"/>
    <row r="140" s="183" customFormat="1" ht="12.75"/>
    <row r="141" s="183" customFormat="1" ht="12.75"/>
    <row r="142" s="183" customFormat="1" ht="12.75"/>
    <row r="143" s="183" customFormat="1" ht="12.75"/>
    <row r="144" s="183" customFormat="1" ht="12.75"/>
    <row r="145" s="183" customFormat="1" ht="12.75"/>
    <row r="146" s="183" customFormat="1" ht="12.75"/>
    <row r="147" s="183" customFormat="1" ht="12.75"/>
    <row r="148" s="183" customFormat="1" ht="12.75"/>
    <row r="149" s="183" customFormat="1" ht="12.75"/>
    <row r="150" s="183" customFormat="1" ht="12.75"/>
    <row r="151" s="183" customFormat="1" ht="12.75"/>
    <row r="152" s="183" customFormat="1" ht="12.75"/>
    <row r="153" s="183" customFormat="1" ht="12.75"/>
    <row r="154" s="183" customFormat="1" ht="12.75"/>
    <row r="155" s="183" customFormat="1" ht="12.75"/>
    <row r="156" s="183" customFormat="1" ht="12.75"/>
    <row r="157" s="183" customFormat="1" ht="12.75"/>
    <row r="158" s="183" customFormat="1" ht="12.75"/>
    <row r="159" s="183" customFormat="1" ht="12.75"/>
    <row r="160" s="183" customFormat="1" ht="12.75"/>
    <row r="161" s="183" customFormat="1" ht="12.75"/>
    <row r="162" s="183" customFormat="1" ht="12.75"/>
    <row r="163" s="183" customFormat="1" ht="12.75"/>
    <row r="164" s="183" customFormat="1" ht="12.75"/>
    <row r="165" s="183" customFormat="1" ht="12.75"/>
    <row r="166" s="183" customFormat="1" ht="12.75"/>
    <row r="167" s="183" customFormat="1" ht="12.75"/>
    <row r="168" s="183" customFormat="1" ht="12.75"/>
    <row r="169" s="183" customFormat="1" ht="12.75"/>
    <row r="170" s="183" customFormat="1" ht="12.75"/>
    <row r="171" s="183" customFormat="1" ht="12.75"/>
    <row r="172" s="183" customFormat="1" ht="12.75"/>
    <row r="173" s="183" customFormat="1" ht="12.75"/>
    <row r="174" s="183" customFormat="1" ht="12.75"/>
    <row r="175" s="183" customFormat="1" ht="12.75"/>
    <row r="176" s="183" customFormat="1" ht="12.75"/>
    <row r="177" s="183" customFormat="1" ht="12.75"/>
    <row r="178" s="183" customFormat="1" ht="12.75"/>
    <row r="179" s="183" customFormat="1" ht="12.75"/>
    <row r="180" s="183" customFormat="1" ht="12.75"/>
    <row r="181" s="183" customFormat="1" ht="12.75"/>
    <row r="182" s="183" customFormat="1" ht="12.75"/>
    <row r="183" s="183" customFormat="1" ht="12.75"/>
    <row r="184" s="183" customFormat="1" ht="12.75"/>
    <row r="185" s="183" customFormat="1" ht="12.75"/>
    <row r="186" s="183" customFormat="1" ht="12.75"/>
    <row r="187" s="183" customFormat="1" ht="12.75"/>
    <row r="188" s="183" customFormat="1" ht="12.75"/>
    <row r="189" s="183" customFormat="1" ht="12.75"/>
    <row r="190" s="183" customFormat="1" ht="12.75"/>
    <row r="191" s="183" customFormat="1" ht="12.75"/>
    <row r="192" s="183" customFormat="1" ht="12.75"/>
    <row r="193" s="183" customFormat="1" ht="12.75"/>
    <row r="194" s="183" customFormat="1" ht="12.75"/>
    <row r="195" s="183" customFormat="1" ht="12.75"/>
    <row r="196" s="183" customFormat="1" ht="12.75"/>
    <row r="197" s="183" customFormat="1" ht="12.75"/>
    <row r="198" s="183" customFormat="1" ht="12.75"/>
    <row r="199" s="183" customFormat="1" ht="12.75"/>
    <row r="200" s="183" customFormat="1" ht="12.75"/>
  </sheetData>
  <sheetProtection/>
  <mergeCells count="7">
    <mergeCell ref="F22:H22"/>
    <mergeCell ref="A1:K1"/>
    <mergeCell ref="B3:C3"/>
    <mergeCell ref="D3:E3"/>
    <mergeCell ref="F3:G3"/>
    <mergeCell ref="H3:K3"/>
    <mergeCell ref="B13:G13"/>
  </mergeCells>
  <printOptions horizontalCentered="1" vertic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scale="85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FFFF00"/>
  </sheetPr>
  <dimension ref="A1:IV25"/>
  <sheetViews>
    <sheetView zoomScaleSheetLayoutView="98" zoomScalePageLayoutView="0" workbookViewId="0" topLeftCell="A4">
      <selection activeCell="J29" sqref="J29"/>
    </sheetView>
  </sheetViews>
  <sheetFormatPr defaultColWidth="8.88671875" defaultRowHeight="13.5"/>
  <cols>
    <col min="1" max="1" width="9.3359375" style="4" customWidth="1"/>
    <col min="2" max="2" width="8.77734375" style="4" customWidth="1"/>
    <col min="3" max="4" width="7.77734375" style="4" customWidth="1"/>
    <col min="5" max="5" width="6.3359375" style="4" customWidth="1"/>
    <col min="6" max="13" width="7.77734375" style="4" customWidth="1"/>
    <col min="14" max="14" width="9.6640625" style="4" customWidth="1"/>
    <col min="15" max="17" width="7.77734375" style="4" customWidth="1"/>
    <col min="18" max="18" width="13.6640625" style="4" customWidth="1"/>
    <col min="19" max="16384" width="8.88671875" style="4" customWidth="1"/>
  </cols>
  <sheetData>
    <row r="1" spans="1:18" s="441" customFormat="1" ht="27.75" customHeight="1">
      <c r="A1" s="846" t="s">
        <v>1158</v>
      </c>
      <c r="B1" s="846"/>
      <c r="C1" s="846"/>
      <c r="D1" s="846"/>
      <c r="E1" s="846"/>
      <c r="F1" s="846"/>
      <c r="G1" s="846"/>
      <c r="H1" s="846"/>
      <c r="I1" s="846"/>
      <c r="J1" s="846"/>
      <c r="K1" s="846"/>
      <c r="L1" s="846"/>
      <c r="M1" s="846"/>
      <c r="N1" s="846"/>
      <c r="O1" s="846"/>
      <c r="P1" s="846"/>
      <c r="Q1" s="846"/>
      <c r="R1" s="846"/>
    </row>
    <row r="2" spans="1:18" s="79" customFormat="1" ht="18" customHeight="1">
      <c r="A2" s="442" t="s">
        <v>250</v>
      </c>
      <c r="B2" s="443"/>
      <c r="C2" s="443"/>
      <c r="D2" s="443"/>
      <c r="E2" s="443"/>
      <c r="F2" s="443"/>
      <c r="G2" s="443"/>
      <c r="H2" s="443"/>
      <c r="I2" s="443"/>
      <c r="J2" s="443"/>
      <c r="K2" s="443"/>
      <c r="L2" s="443"/>
      <c r="M2" s="443"/>
      <c r="N2" s="443"/>
      <c r="O2" s="443"/>
      <c r="P2" s="443"/>
      <c r="R2" s="444" t="s">
        <v>251</v>
      </c>
    </row>
    <row r="3" spans="1:18" s="79" customFormat="1" ht="22.5" customHeight="1">
      <c r="A3" s="203"/>
      <c r="B3" s="272" t="s">
        <v>17</v>
      </c>
      <c r="C3" s="875" t="s">
        <v>18</v>
      </c>
      <c r="D3" s="958"/>
      <c r="E3" s="766"/>
      <c r="F3" s="766"/>
      <c r="G3" s="766"/>
      <c r="H3" s="766"/>
      <c r="I3" s="766"/>
      <c r="J3" s="766"/>
      <c r="K3" s="766"/>
      <c r="L3" s="766"/>
      <c r="M3" s="766"/>
      <c r="N3" s="766"/>
      <c r="O3" s="766"/>
      <c r="P3" s="766"/>
      <c r="Q3" s="767"/>
      <c r="R3" s="269"/>
    </row>
    <row r="4" spans="1:18" s="79" customFormat="1" ht="19.5" customHeight="1">
      <c r="A4" s="150" t="s">
        <v>862</v>
      </c>
      <c r="B4" s="190"/>
      <c r="C4" s="190" t="s">
        <v>19</v>
      </c>
      <c r="D4" s="190" t="s">
        <v>20</v>
      </c>
      <c r="E4" s="190" t="s">
        <v>21</v>
      </c>
      <c r="F4" s="190" t="s">
        <v>22</v>
      </c>
      <c r="G4" s="190" t="s">
        <v>23</v>
      </c>
      <c r="H4" s="190" t="s">
        <v>24</v>
      </c>
      <c r="I4" s="190" t="s">
        <v>25</v>
      </c>
      <c r="J4" s="190" t="s">
        <v>26</v>
      </c>
      <c r="K4" s="190" t="s">
        <v>27</v>
      </c>
      <c r="L4" s="190" t="s">
        <v>28</v>
      </c>
      <c r="M4" s="190" t="s">
        <v>29</v>
      </c>
      <c r="N4" s="190" t="s">
        <v>30</v>
      </c>
      <c r="O4" s="190" t="s">
        <v>31</v>
      </c>
      <c r="P4" s="190" t="s">
        <v>32</v>
      </c>
      <c r="Q4" s="190" t="s">
        <v>33</v>
      </c>
      <c r="R4" s="85" t="s">
        <v>34</v>
      </c>
    </row>
    <row r="5" spans="1:18" s="79" customFormat="1" ht="22.5" customHeight="1">
      <c r="A5" s="150" t="s">
        <v>35</v>
      </c>
      <c r="B5" s="190"/>
      <c r="C5" s="190" t="s">
        <v>36</v>
      </c>
      <c r="D5" s="190" t="s">
        <v>37</v>
      </c>
      <c r="E5" s="190" t="s">
        <v>38</v>
      </c>
      <c r="F5" s="190" t="s">
        <v>39</v>
      </c>
      <c r="G5" s="190" t="s">
        <v>40</v>
      </c>
      <c r="H5" s="190" t="s">
        <v>41</v>
      </c>
      <c r="I5" s="190"/>
      <c r="J5" s="190"/>
      <c r="K5" s="190" t="s">
        <v>38</v>
      </c>
      <c r="L5" s="190" t="s">
        <v>42</v>
      </c>
      <c r="M5" s="190" t="s">
        <v>42</v>
      </c>
      <c r="N5" s="190" t="s">
        <v>38</v>
      </c>
      <c r="O5" s="190" t="s">
        <v>43</v>
      </c>
      <c r="P5" s="190" t="s">
        <v>44</v>
      </c>
      <c r="Q5" s="190"/>
      <c r="R5" s="85" t="s">
        <v>45</v>
      </c>
    </row>
    <row r="6" spans="1:18" s="183" customFormat="1" ht="37.5" customHeight="1">
      <c r="A6" s="202"/>
      <c r="B6" s="199" t="s">
        <v>46</v>
      </c>
      <c r="C6" s="291" t="s">
        <v>47</v>
      </c>
      <c r="D6" s="199" t="s">
        <v>48</v>
      </c>
      <c r="E6" s="199" t="s">
        <v>49</v>
      </c>
      <c r="F6" s="199" t="s">
        <v>50</v>
      </c>
      <c r="G6" s="199" t="s">
        <v>51</v>
      </c>
      <c r="H6" s="199" t="s">
        <v>52</v>
      </c>
      <c r="I6" s="199" t="s">
        <v>53</v>
      </c>
      <c r="J6" s="199" t="s">
        <v>54</v>
      </c>
      <c r="K6" s="199" t="s">
        <v>55</v>
      </c>
      <c r="L6" s="445" t="s">
        <v>56</v>
      </c>
      <c r="M6" s="199" t="s">
        <v>57</v>
      </c>
      <c r="N6" s="199" t="s">
        <v>58</v>
      </c>
      <c r="O6" s="199" t="s">
        <v>59</v>
      </c>
      <c r="P6" s="291" t="s">
        <v>60</v>
      </c>
      <c r="Q6" s="200" t="s">
        <v>932</v>
      </c>
      <c r="R6" s="91"/>
    </row>
    <row r="7" spans="1:18" s="79" customFormat="1" ht="22.5" customHeight="1">
      <c r="A7" s="150" t="s">
        <v>231</v>
      </c>
      <c r="B7" s="124">
        <v>193571</v>
      </c>
      <c r="C7" s="134">
        <v>331</v>
      </c>
      <c r="D7" s="134">
        <v>142678</v>
      </c>
      <c r="E7" s="134">
        <v>10</v>
      </c>
      <c r="F7" s="134">
        <v>457</v>
      </c>
      <c r="G7" s="134">
        <v>5490</v>
      </c>
      <c r="H7" s="134">
        <v>1702</v>
      </c>
      <c r="I7" s="134">
        <v>8</v>
      </c>
      <c r="J7" s="134">
        <v>18880</v>
      </c>
      <c r="K7" s="134">
        <v>2</v>
      </c>
      <c r="L7" s="134">
        <v>0</v>
      </c>
      <c r="M7" s="134">
        <v>0</v>
      </c>
      <c r="N7" s="134">
        <v>118</v>
      </c>
      <c r="O7" s="134">
        <v>0</v>
      </c>
      <c r="P7" s="134">
        <v>16438</v>
      </c>
      <c r="Q7" s="165">
        <v>7457</v>
      </c>
      <c r="R7" s="176" t="s">
        <v>231</v>
      </c>
    </row>
    <row r="8" spans="1:18" s="79" customFormat="1" ht="22.5" customHeight="1">
      <c r="A8" s="150" t="s">
        <v>589</v>
      </c>
      <c r="B8" s="124">
        <v>86467</v>
      </c>
      <c r="C8" s="134">
        <v>242</v>
      </c>
      <c r="D8" s="134">
        <v>57910</v>
      </c>
      <c r="E8" s="134">
        <v>1</v>
      </c>
      <c r="F8" s="134">
        <v>240</v>
      </c>
      <c r="G8" s="134">
        <v>3426</v>
      </c>
      <c r="H8" s="134">
        <v>914</v>
      </c>
      <c r="I8" s="134">
        <v>67</v>
      </c>
      <c r="J8" s="134">
        <v>15847</v>
      </c>
      <c r="K8" s="134">
        <v>3</v>
      </c>
      <c r="L8" s="134">
        <v>21</v>
      </c>
      <c r="M8" s="134">
        <v>0</v>
      </c>
      <c r="N8" s="134">
        <v>2</v>
      </c>
      <c r="O8" s="134">
        <v>0</v>
      </c>
      <c r="P8" s="134">
        <v>4622</v>
      </c>
      <c r="Q8" s="165">
        <v>3172</v>
      </c>
      <c r="R8" s="176" t="s">
        <v>589</v>
      </c>
    </row>
    <row r="9" spans="1:18" s="79" customFormat="1" ht="22.5" customHeight="1">
      <c r="A9" s="150" t="s">
        <v>1019</v>
      </c>
      <c r="B9" s="124">
        <v>97791</v>
      </c>
      <c r="C9" s="134">
        <v>403</v>
      </c>
      <c r="D9" s="134">
        <v>61272</v>
      </c>
      <c r="E9" s="134">
        <v>139</v>
      </c>
      <c r="F9" s="134">
        <v>449</v>
      </c>
      <c r="G9" s="134">
        <v>3490</v>
      </c>
      <c r="H9" s="134">
        <v>948</v>
      </c>
      <c r="I9" s="134">
        <v>42</v>
      </c>
      <c r="J9" s="134">
        <v>14577</v>
      </c>
      <c r="K9" s="134">
        <v>2</v>
      </c>
      <c r="L9" s="134">
        <v>21</v>
      </c>
      <c r="M9" s="134">
        <v>6</v>
      </c>
      <c r="N9" s="134">
        <v>8</v>
      </c>
      <c r="O9" s="134">
        <v>1</v>
      </c>
      <c r="P9" s="134">
        <v>11420</v>
      </c>
      <c r="Q9" s="165">
        <v>5013</v>
      </c>
      <c r="R9" s="176" t="s">
        <v>1019</v>
      </c>
    </row>
    <row r="10" spans="1:18" s="448" customFormat="1" ht="22.5" customHeight="1">
      <c r="A10" s="128" t="s">
        <v>1020</v>
      </c>
      <c r="B10" s="130">
        <v>196667</v>
      </c>
      <c r="C10" s="130">
        <v>1148</v>
      </c>
      <c r="D10" s="130">
        <v>139605</v>
      </c>
      <c r="E10" s="130">
        <v>162</v>
      </c>
      <c r="F10" s="130">
        <v>1122</v>
      </c>
      <c r="G10" s="130">
        <v>4242</v>
      </c>
      <c r="H10" s="130">
        <v>1236</v>
      </c>
      <c r="I10" s="130">
        <v>268</v>
      </c>
      <c r="J10" s="130">
        <v>22467</v>
      </c>
      <c r="K10" s="130">
        <v>2</v>
      </c>
      <c r="L10" s="130">
        <v>107</v>
      </c>
      <c r="M10" s="130">
        <v>0</v>
      </c>
      <c r="N10" s="130">
        <v>201</v>
      </c>
      <c r="O10" s="130">
        <v>0</v>
      </c>
      <c r="P10" s="130">
        <v>19279</v>
      </c>
      <c r="Q10" s="131">
        <v>6828</v>
      </c>
      <c r="R10" s="653" t="s">
        <v>1020</v>
      </c>
    </row>
    <row r="11" spans="1:18" s="448" customFormat="1" ht="22.5" customHeight="1">
      <c r="A11" s="446" t="s">
        <v>1234</v>
      </c>
      <c r="B11" s="429">
        <v>245696</v>
      </c>
      <c r="C11" s="433">
        <v>2638</v>
      </c>
      <c r="D11" s="433">
        <v>173023</v>
      </c>
      <c r="E11" s="433">
        <v>3</v>
      </c>
      <c r="F11" s="433">
        <v>1134</v>
      </c>
      <c r="G11" s="433">
        <v>4422</v>
      </c>
      <c r="H11" s="433">
        <v>1642</v>
      </c>
      <c r="I11" s="433">
        <v>136</v>
      </c>
      <c r="J11" s="433">
        <v>30312</v>
      </c>
      <c r="K11" s="433">
        <v>3</v>
      </c>
      <c r="L11" s="433">
        <v>12</v>
      </c>
      <c r="M11" s="433">
        <v>0</v>
      </c>
      <c r="N11" s="433">
        <v>14</v>
      </c>
      <c r="O11" s="433">
        <v>0</v>
      </c>
      <c r="P11" s="433">
        <v>23786</v>
      </c>
      <c r="Q11" s="170">
        <v>8571</v>
      </c>
      <c r="R11" s="447" t="s">
        <v>1234</v>
      </c>
    </row>
    <row r="12" spans="2:13" s="79" customFormat="1" ht="24.75" customHeight="1">
      <c r="B12" s="449" t="s">
        <v>927</v>
      </c>
      <c r="M12" s="449" t="s">
        <v>927</v>
      </c>
    </row>
    <row r="13" spans="1:15" s="79" customFormat="1" ht="24.75" customHeight="1">
      <c r="A13" s="203"/>
      <c r="B13" s="875" t="s">
        <v>62</v>
      </c>
      <c r="C13" s="958"/>
      <c r="D13" s="958"/>
      <c r="E13" s="958"/>
      <c r="F13" s="958"/>
      <c r="G13" s="871" t="s">
        <v>63</v>
      </c>
      <c r="H13" s="766"/>
      <c r="I13" s="767"/>
      <c r="J13" s="875" t="s">
        <v>64</v>
      </c>
      <c r="K13" s="958"/>
      <c r="L13" s="958"/>
      <c r="M13" s="959"/>
      <c r="N13" s="269"/>
      <c r="O13" s="150"/>
    </row>
    <row r="14" spans="1:15" s="79" customFormat="1" ht="24.75" customHeight="1">
      <c r="A14" s="150" t="s">
        <v>65</v>
      </c>
      <c r="B14" s="272" t="s">
        <v>66</v>
      </c>
      <c r="C14" s="272" t="s">
        <v>67</v>
      </c>
      <c r="D14" s="272" t="s">
        <v>68</v>
      </c>
      <c r="E14" s="272" t="s">
        <v>69</v>
      </c>
      <c r="F14" s="272" t="s">
        <v>33</v>
      </c>
      <c r="G14" s="272" t="s">
        <v>70</v>
      </c>
      <c r="H14" s="272" t="s">
        <v>71</v>
      </c>
      <c r="I14" s="272" t="s">
        <v>33</v>
      </c>
      <c r="J14" s="272" t="s">
        <v>72</v>
      </c>
      <c r="K14" s="272" t="s">
        <v>73</v>
      </c>
      <c r="L14" s="272" t="s">
        <v>74</v>
      </c>
      <c r="M14" s="450" t="s">
        <v>75</v>
      </c>
      <c r="N14" s="85" t="s">
        <v>34</v>
      </c>
      <c r="O14" s="451"/>
    </row>
    <row r="15" spans="1:15" s="79" customFormat="1" ht="24.75" customHeight="1">
      <c r="A15" s="150" t="s">
        <v>35</v>
      </c>
      <c r="B15" s="190"/>
      <c r="C15" s="190" t="s">
        <v>76</v>
      </c>
      <c r="D15" s="190"/>
      <c r="E15" s="190" t="s">
        <v>77</v>
      </c>
      <c r="F15" s="190" t="s">
        <v>78</v>
      </c>
      <c r="G15" s="190"/>
      <c r="H15" s="190" t="s">
        <v>79</v>
      </c>
      <c r="I15" s="190"/>
      <c r="J15" s="190"/>
      <c r="K15" s="190" t="s">
        <v>80</v>
      </c>
      <c r="L15" s="190"/>
      <c r="M15" s="85"/>
      <c r="N15" s="85" t="s">
        <v>81</v>
      </c>
      <c r="O15" s="451"/>
    </row>
    <row r="16" spans="1:15" s="183" customFormat="1" ht="24.75" customHeight="1">
      <c r="A16" s="202"/>
      <c r="B16" s="199" t="s">
        <v>82</v>
      </c>
      <c r="C16" s="199" t="s">
        <v>83</v>
      </c>
      <c r="D16" s="199" t="s">
        <v>84</v>
      </c>
      <c r="E16" s="199" t="s">
        <v>85</v>
      </c>
      <c r="F16" s="200" t="s">
        <v>86</v>
      </c>
      <c r="G16" s="199" t="s">
        <v>87</v>
      </c>
      <c r="H16" s="199" t="s">
        <v>87</v>
      </c>
      <c r="I16" s="200" t="s">
        <v>86</v>
      </c>
      <c r="J16" s="199" t="s">
        <v>88</v>
      </c>
      <c r="K16" s="199" t="s">
        <v>89</v>
      </c>
      <c r="L16" s="199" t="s">
        <v>90</v>
      </c>
      <c r="M16" s="91" t="s">
        <v>86</v>
      </c>
      <c r="N16" s="91"/>
      <c r="O16" s="206"/>
    </row>
    <row r="17" spans="1:15" s="449" customFormat="1" ht="22.5" customHeight="1">
      <c r="A17" s="452" t="s">
        <v>231</v>
      </c>
      <c r="B17" s="124">
        <v>105872</v>
      </c>
      <c r="C17" s="134">
        <v>15517</v>
      </c>
      <c r="D17" s="134">
        <v>26419</v>
      </c>
      <c r="E17" s="134">
        <v>1964</v>
      </c>
      <c r="F17" s="134">
        <v>4362</v>
      </c>
      <c r="G17" s="134">
        <v>153822</v>
      </c>
      <c r="H17" s="134">
        <v>128474</v>
      </c>
      <c r="I17" s="134">
        <v>3889</v>
      </c>
      <c r="J17" s="134">
        <v>7416</v>
      </c>
      <c r="K17" s="134">
        <v>0</v>
      </c>
      <c r="L17" s="134">
        <v>27909</v>
      </c>
      <c r="M17" s="165">
        <v>7457</v>
      </c>
      <c r="N17" s="452" t="s">
        <v>231</v>
      </c>
      <c r="O17" s="453"/>
    </row>
    <row r="18" spans="1:15" s="449" customFormat="1" ht="22.5" customHeight="1">
      <c r="A18" s="452" t="s">
        <v>589</v>
      </c>
      <c r="B18" s="124">
        <v>6386</v>
      </c>
      <c r="C18" s="134">
        <v>64470</v>
      </c>
      <c r="D18" s="134">
        <v>12420</v>
      </c>
      <c r="E18" s="134">
        <v>550</v>
      </c>
      <c r="F18" s="134">
        <v>2641</v>
      </c>
      <c r="G18" s="134">
        <v>20222</v>
      </c>
      <c r="H18" s="134">
        <v>63886</v>
      </c>
      <c r="I18" s="134">
        <v>2359</v>
      </c>
      <c r="J18" s="134">
        <v>4406</v>
      </c>
      <c r="K18" s="134">
        <v>1432</v>
      </c>
      <c r="L18" s="134">
        <v>8341</v>
      </c>
      <c r="M18" s="165">
        <v>72288</v>
      </c>
      <c r="N18" s="452" t="s">
        <v>589</v>
      </c>
      <c r="O18" s="453"/>
    </row>
    <row r="19" spans="1:15" s="449" customFormat="1" ht="22.5" customHeight="1">
      <c r="A19" s="452" t="s">
        <v>1019</v>
      </c>
      <c r="B19" s="124">
        <v>7161</v>
      </c>
      <c r="C19" s="134">
        <v>73410</v>
      </c>
      <c r="D19" s="134">
        <v>14988</v>
      </c>
      <c r="E19" s="134">
        <v>1290</v>
      </c>
      <c r="F19" s="134">
        <v>942</v>
      </c>
      <c r="G19" s="134">
        <v>24742</v>
      </c>
      <c r="H19" s="134">
        <v>72317</v>
      </c>
      <c r="I19" s="134">
        <v>732</v>
      </c>
      <c r="J19" s="134">
        <v>4366</v>
      </c>
      <c r="K19" s="134">
        <v>0</v>
      </c>
      <c r="L19" s="134">
        <v>19320</v>
      </c>
      <c r="M19" s="165">
        <v>74105</v>
      </c>
      <c r="N19" s="452" t="s">
        <v>1019</v>
      </c>
      <c r="O19" s="453"/>
    </row>
    <row r="20" spans="1:15" s="449" customFormat="1" ht="22.5" customHeight="1">
      <c r="A20" s="452" t="s">
        <v>1107</v>
      </c>
      <c r="B20" s="124">
        <v>13677</v>
      </c>
      <c r="C20" s="134">
        <v>149600</v>
      </c>
      <c r="D20" s="134">
        <v>26463</v>
      </c>
      <c r="E20" s="134">
        <v>1828</v>
      </c>
      <c r="F20" s="134">
        <v>2088</v>
      </c>
      <c r="G20" s="134">
        <v>59454</v>
      </c>
      <c r="H20" s="134">
        <v>133664</v>
      </c>
      <c r="I20" s="134">
        <v>538</v>
      </c>
      <c r="J20" s="134">
        <v>5478</v>
      </c>
      <c r="K20" s="134">
        <v>0</v>
      </c>
      <c r="L20" s="134">
        <v>37700</v>
      </c>
      <c r="M20" s="165">
        <v>153489</v>
      </c>
      <c r="N20" s="452" t="s">
        <v>1107</v>
      </c>
      <c r="O20" s="453"/>
    </row>
    <row r="21" spans="1:15" s="456" customFormat="1" ht="22.5" customHeight="1">
      <c r="A21" s="454" t="s">
        <v>1234</v>
      </c>
      <c r="B21" s="429">
        <v>16514</v>
      </c>
      <c r="C21" s="433">
        <v>189336</v>
      </c>
      <c r="D21" s="433">
        <v>32153</v>
      </c>
      <c r="E21" s="433">
        <v>2244</v>
      </c>
      <c r="F21" s="433">
        <v>2028</v>
      </c>
      <c r="G21" s="433">
        <v>79692</v>
      </c>
      <c r="H21" s="433">
        <v>162027</v>
      </c>
      <c r="I21" s="433">
        <v>556</v>
      </c>
      <c r="J21" s="433">
        <v>6212</v>
      </c>
      <c r="K21" s="433">
        <v>9550</v>
      </c>
      <c r="L21" s="433">
        <v>53975</v>
      </c>
      <c r="M21" s="170">
        <v>172538</v>
      </c>
      <c r="N21" s="454" t="s">
        <v>1234</v>
      </c>
      <c r="O21" s="455"/>
    </row>
    <row r="22" spans="1:15" s="213" customFormat="1" ht="17.25" customHeight="1">
      <c r="A22" s="439" t="s">
        <v>247</v>
      </c>
      <c r="B22" s="238"/>
      <c r="C22" s="238"/>
      <c r="D22" s="238"/>
      <c r="E22" s="211"/>
      <c r="F22" s="211"/>
      <c r="G22" s="211"/>
      <c r="H22" s="211"/>
      <c r="I22" s="439" t="s">
        <v>103</v>
      </c>
      <c r="J22" s="211"/>
      <c r="K22" s="211"/>
      <c r="L22" s="211"/>
      <c r="M22" s="211"/>
      <c r="N22" s="439"/>
      <c r="O22" s="390"/>
    </row>
    <row r="23" spans="1:9" s="213" customFormat="1" ht="17.25" customHeight="1">
      <c r="A23" s="213" t="s">
        <v>1140</v>
      </c>
      <c r="I23" s="77" t="s">
        <v>114</v>
      </c>
    </row>
    <row r="24" spans="1:256" s="213" customFormat="1" ht="17.25" customHeight="1">
      <c r="A24" s="489" t="s">
        <v>1141</v>
      </c>
      <c r="B24" s="489"/>
      <c r="C24" s="489"/>
      <c r="D24" s="489"/>
      <c r="E24" s="489"/>
      <c r="F24" s="489"/>
      <c r="G24" s="489"/>
      <c r="H24" s="489"/>
      <c r="I24" s="489"/>
      <c r="J24" s="489"/>
      <c r="K24" s="489"/>
      <c r="L24" s="489"/>
      <c r="M24" s="489"/>
      <c r="N24" s="489"/>
      <c r="O24" s="489"/>
      <c r="P24" s="489"/>
      <c r="Q24" s="489"/>
      <c r="R24" s="489"/>
      <c r="S24" s="489"/>
      <c r="T24" s="489"/>
      <c r="U24" s="489"/>
      <c r="V24" s="489"/>
      <c r="W24" s="489"/>
      <c r="X24" s="489"/>
      <c r="Y24" s="489"/>
      <c r="Z24" s="489"/>
      <c r="AA24" s="489"/>
      <c r="AB24" s="489"/>
      <c r="AC24" s="489"/>
      <c r="AD24" s="489"/>
      <c r="AE24" s="489"/>
      <c r="AF24" s="489"/>
      <c r="AG24" s="489"/>
      <c r="AH24" s="489"/>
      <c r="AI24" s="489"/>
      <c r="AJ24" s="489"/>
      <c r="AK24" s="489"/>
      <c r="AL24" s="489"/>
      <c r="AM24" s="489"/>
      <c r="AN24" s="489"/>
      <c r="AO24" s="489"/>
      <c r="AP24" s="489"/>
      <c r="AQ24" s="489"/>
      <c r="AR24" s="489"/>
      <c r="AS24" s="489"/>
      <c r="AT24" s="489"/>
      <c r="AU24" s="489"/>
      <c r="AV24" s="489"/>
      <c r="AW24" s="489"/>
      <c r="AX24" s="489"/>
      <c r="AY24" s="489"/>
      <c r="AZ24" s="489"/>
      <c r="BA24" s="489"/>
      <c r="BB24" s="489"/>
      <c r="BC24" s="489"/>
      <c r="BD24" s="489"/>
      <c r="BE24" s="489"/>
      <c r="BF24" s="489"/>
      <c r="BG24" s="489"/>
      <c r="BH24" s="489"/>
      <c r="BI24" s="489"/>
      <c r="BJ24" s="489"/>
      <c r="BK24" s="489" t="s">
        <v>1142</v>
      </c>
      <c r="BL24" s="489" t="s">
        <v>1142</v>
      </c>
      <c r="BM24" s="489" t="s">
        <v>1142</v>
      </c>
      <c r="BN24" s="489" t="s">
        <v>1142</v>
      </c>
      <c r="BO24" s="489" t="s">
        <v>1142</v>
      </c>
      <c r="BP24" s="489" t="s">
        <v>1142</v>
      </c>
      <c r="BQ24" s="489" t="s">
        <v>1142</v>
      </c>
      <c r="BR24" s="489" t="s">
        <v>1142</v>
      </c>
      <c r="BS24" s="489" t="s">
        <v>1142</v>
      </c>
      <c r="BT24" s="489" t="s">
        <v>1142</v>
      </c>
      <c r="BU24" s="489" t="s">
        <v>1142</v>
      </c>
      <c r="BV24" s="489" t="s">
        <v>1142</v>
      </c>
      <c r="BW24" s="489" t="s">
        <v>1142</v>
      </c>
      <c r="BX24" s="489" t="s">
        <v>1142</v>
      </c>
      <c r="BY24" s="489" t="s">
        <v>1142</v>
      </c>
      <c r="BZ24" s="489" t="s">
        <v>1142</v>
      </c>
      <c r="CA24" s="489" t="s">
        <v>1142</v>
      </c>
      <c r="CB24" s="489" t="s">
        <v>1142</v>
      </c>
      <c r="CC24" s="489" t="s">
        <v>1142</v>
      </c>
      <c r="CD24" s="489" t="s">
        <v>1142</v>
      </c>
      <c r="CE24" s="489" t="s">
        <v>1142</v>
      </c>
      <c r="CF24" s="489" t="s">
        <v>1142</v>
      </c>
      <c r="CG24" s="489" t="s">
        <v>1142</v>
      </c>
      <c r="CH24" s="489" t="s">
        <v>1142</v>
      </c>
      <c r="CI24" s="489" t="s">
        <v>1142</v>
      </c>
      <c r="CJ24" s="489" t="s">
        <v>1142</v>
      </c>
      <c r="CK24" s="489" t="s">
        <v>1142</v>
      </c>
      <c r="CL24" s="489" t="s">
        <v>1142</v>
      </c>
      <c r="CM24" s="489" t="s">
        <v>1142</v>
      </c>
      <c r="CN24" s="489" t="s">
        <v>1142</v>
      </c>
      <c r="CO24" s="489" t="s">
        <v>1142</v>
      </c>
      <c r="CP24" s="489" t="s">
        <v>1142</v>
      </c>
      <c r="CQ24" s="489" t="s">
        <v>1142</v>
      </c>
      <c r="CR24" s="489" t="s">
        <v>1142</v>
      </c>
      <c r="CS24" s="489" t="s">
        <v>1142</v>
      </c>
      <c r="CT24" s="489" t="s">
        <v>1142</v>
      </c>
      <c r="CU24" s="489" t="s">
        <v>1142</v>
      </c>
      <c r="CV24" s="489" t="s">
        <v>1142</v>
      </c>
      <c r="CW24" s="489" t="s">
        <v>1142</v>
      </c>
      <c r="CX24" s="489" t="s">
        <v>1142</v>
      </c>
      <c r="CY24" s="489" t="s">
        <v>1142</v>
      </c>
      <c r="CZ24" s="489" t="s">
        <v>1142</v>
      </c>
      <c r="DA24" s="489" t="s">
        <v>1142</v>
      </c>
      <c r="DB24" s="489" t="s">
        <v>1142</v>
      </c>
      <c r="DC24" s="489" t="s">
        <v>1142</v>
      </c>
      <c r="DD24" s="489" t="s">
        <v>1142</v>
      </c>
      <c r="DE24" s="489" t="s">
        <v>1142</v>
      </c>
      <c r="DF24" s="489" t="s">
        <v>1142</v>
      </c>
      <c r="DG24" s="489" t="s">
        <v>1142</v>
      </c>
      <c r="DH24" s="489" t="s">
        <v>1142</v>
      </c>
      <c r="DI24" s="489" t="s">
        <v>1142</v>
      </c>
      <c r="DJ24" s="489" t="s">
        <v>1142</v>
      </c>
      <c r="DK24" s="489" t="s">
        <v>1142</v>
      </c>
      <c r="DL24" s="489" t="s">
        <v>1142</v>
      </c>
      <c r="DM24" s="489" t="s">
        <v>1142</v>
      </c>
      <c r="DN24" s="489" t="s">
        <v>1142</v>
      </c>
      <c r="DO24" s="489" t="s">
        <v>1142</v>
      </c>
      <c r="DP24" s="489" t="s">
        <v>1142</v>
      </c>
      <c r="DQ24" s="489" t="s">
        <v>1142</v>
      </c>
      <c r="DR24" s="489" t="s">
        <v>1142</v>
      </c>
      <c r="DS24" s="489" t="s">
        <v>1142</v>
      </c>
      <c r="DT24" s="489" t="s">
        <v>1142</v>
      </c>
      <c r="DU24" s="489" t="s">
        <v>1142</v>
      </c>
      <c r="DV24" s="489" t="s">
        <v>1142</v>
      </c>
      <c r="DW24" s="489" t="s">
        <v>1142</v>
      </c>
      <c r="DX24" s="489" t="s">
        <v>1142</v>
      </c>
      <c r="DY24" s="489" t="s">
        <v>1142</v>
      </c>
      <c r="DZ24" s="489" t="s">
        <v>1142</v>
      </c>
      <c r="EA24" s="489" t="s">
        <v>1142</v>
      </c>
      <c r="EB24" s="489" t="s">
        <v>1142</v>
      </c>
      <c r="EC24" s="489" t="s">
        <v>1142</v>
      </c>
      <c r="ED24" s="489" t="s">
        <v>1142</v>
      </c>
      <c r="EE24" s="489" t="s">
        <v>1142</v>
      </c>
      <c r="EF24" s="489" t="s">
        <v>1142</v>
      </c>
      <c r="EG24" s="489" t="s">
        <v>1142</v>
      </c>
      <c r="EH24" s="489" t="s">
        <v>1142</v>
      </c>
      <c r="EI24" s="489" t="s">
        <v>1142</v>
      </c>
      <c r="EJ24" s="489" t="s">
        <v>1142</v>
      </c>
      <c r="EK24" s="489" t="s">
        <v>1142</v>
      </c>
      <c r="EL24" s="489" t="s">
        <v>1142</v>
      </c>
      <c r="EM24" s="489" t="s">
        <v>1142</v>
      </c>
      <c r="EN24" s="489" t="s">
        <v>1142</v>
      </c>
      <c r="EO24" s="489" t="s">
        <v>1142</v>
      </c>
      <c r="EP24" s="489" t="s">
        <v>1142</v>
      </c>
      <c r="EQ24" s="489" t="s">
        <v>1142</v>
      </c>
      <c r="ER24" s="489" t="s">
        <v>1142</v>
      </c>
      <c r="ES24" s="489" t="s">
        <v>1142</v>
      </c>
      <c r="ET24" s="489" t="s">
        <v>1142</v>
      </c>
      <c r="EU24" s="489" t="s">
        <v>1142</v>
      </c>
      <c r="EV24" s="489" t="s">
        <v>1142</v>
      </c>
      <c r="EW24" s="489" t="s">
        <v>1142</v>
      </c>
      <c r="EX24" s="489" t="s">
        <v>1142</v>
      </c>
      <c r="EY24" s="489" t="s">
        <v>1142</v>
      </c>
      <c r="EZ24" s="489" t="s">
        <v>1142</v>
      </c>
      <c r="FA24" s="489" t="s">
        <v>1142</v>
      </c>
      <c r="FB24" s="489" t="s">
        <v>1142</v>
      </c>
      <c r="FC24" s="489" t="s">
        <v>1142</v>
      </c>
      <c r="FD24" s="489" t="s">
        <v>1142</v>
      </c>
      <c r="FE24" s="489" t="s">
        <v>1142</v>
      </c>
      <c r="FF24" s="489" t="s">
        <v>1142</v>
      </c>
      <c r="FG24" s="489" t="s">
        <v>1142</v>
      </c>
      <c r="FH24" s="489" t="s">
        <v>1142</v>
      </c>
      <c r="FI24" s="489" t="s">
        <v>1142</v>
      </c>
      <c r="FJ24" s="489" t="s">
        <v>1142</v>
      </c>
      <c r="FK24" s="489" t="s">
        <v>1142</v>
      </c>
      <c r="FL24" s="489" t="s">
        <v>1142</v>
      </c>
      <c r="FM24" s="489" t="s">
        <v>1142</v>
      </c>
      <c r="FN24" s="489" t="s">
        <v>1142</v>
      </c>
      <c r="FO24" s="489" t="s">
        <v>1142</v>
      </c>
      <c r="FP24" s="489" t="s">
        <v>1142</v>
      </c>
      <c r="FQ24" s="489" t="s">
        <v>1142</v>
      </c>
      <c r="FR24" s="489" t="s">
        <v>1142</v>
      </c>
      <c r="FS24" s="489" t="s">
        <v>1142</v>
      </c>
      <c r="FT24" s="489" t="s">
        <v>1142</v>
      </c>
      <c r="FU24" s="489" t="s">
        <v>1142</v>
      </c>
      <c r="FV24" s="489" t="s">
        <v>1142</v>
      </c>
      <c r="FW24" s="489" t="s">
        <v>1142</v>
      </c>
      <c r="FX24" s="489" t="s">
        <v>1142</v>
      </c>
      <c r="FY24" s="489" t="s">
        <v>1142</v>
      </c>
      <c r="FZ24" s="489" t="s">
        <v>1142</v>
      </c>
      <c r="GA24" s="489" t="s">
        <v>1142</v>
      </c>
      <c r="GB24" s="489" t="s">
        <v>1142</v>
      </c>
      <c r="GC24" s="489" t="s">
        <v>1142</v>
      </c>
      <c r="GD24" s="489" t="s">
        <v>1142</v>
      </c>
      <c r="GE24" s="489" t="s">
        <v>1142</v>
      </c>
      <c r="GF24" s="489" t="s">
        <v>1142</v>
      </c>
      <c r="GG24" s="489" t="s">
        <v>1142</v>
      </c>
      <c r="GH24" s="489" t="s">
        <v>1142</v>
      </c>
      <c r="GI24" s="489" t="s">
        <v>1142</v>
      </c>
      <c r="GJ24" s="489" t="s">
        <v>1142</v>
      </c>
      <c r="GK24" s="489" t="s">
        <v>1142</v>
      </c>
      <c r="GL24" s="489" t="s">
        <v>1142</v>
      </c>
      <c r="GM24" s="489" t="s">
        <v>1142</v>
      </c>
      <c r="GN24" s="489" t="s">
        <v>1142</v>
      </c>
      <c r="GO24" s="489" t="s">
        <v>1142</v>
      </c>
      <c r="GP24" s="489" t="s">
        <v>1142</v>
      </c>
      <c r="GQ24" s="489" t="s">
        <v>1142</v>
      </c>
      <c r="GR24" s="489" t="s">
        <v>1142</v>
      </c>
      <c r="GS24" s="489" t="s">
        <v>1142</v>
      </c>
      <c r="GT24" s="489" t="s">
        <v>1142</v>
      </c>
      <c r="GU24" s="489" t="s">
        <v>1142</v>
      </c>
      <c r="GV24" s="489" t="s">
        <v>1142</v>
      </c>
      <c r="GW24" s="489" t="s">
        <v>1142</v>
      </c>
      <c r="GX24" s="489" t="s">
        <v>1142</v>
      </c>
      <c r="GY24" s="489" t="s">
        <v>1142</v>
      </c>
      <c r="GZ24" s="489" t="s">
        <v>1142</v>
      </c>
      <c r="HA24" s="489" t="s">
        <v>1142</v>
      </c>
      <c r="HB24" s="489" t="s">
        <v>1142</v>
      </c>
      <c r="HC24" s="489" t="s">
        <v>1142</v>
      </c>
      <c r="HD24" s="489" t="s">
        <v>1142</v>
      </c>
      <c r="HE24" s="489" t="s">
        <v>1142</v>
      </c>
      <c r="HF24" s="489" t="s">
        <v>1142</v>
      </c>
      <c r="HG24" s="489" t="s">
        <v>1142</v>
      </c>
      <c r="HH24" s="489" t="s">
        <v>1142</v>
      </c>
      <c r="HI24" s="489" t="s">
        <v>1142</v>
      </c>
      <c r="HJ24" s="489" t="s">
        <v>1142</v>
      </c>
      <c r="HK24" s="489" t="s">
        <v>1142</v>
      </c>
      <c r="HL24" s="489" t="s">
        <v>1142</v>
      </c>
      <c r="HM24" s="489" t="s">
        <v>1142</v>
      </c>
      <c r="HN24" s="489" t="s">
        <v>1142</v>
      </c>
      <c r="HO24" s="489" t="s">
        <v>1142</v>
      </c>
      <c r="HP24" s="489" t="s">
        <v>1142</v>
      </c>
      <c r="HQ24" s="489" t="s">
        <v>1142</v>
      </c>
      <c r="HR24" s="489" t="s">
        <v>1142</v>
      </c>
      <c r="HS24" s="489" t="s">
        <v>1142</v>
      </c>
      <c r="HT24" s="489" t="s">
        <v>1142</v>
      </c>
      <c r="HU24" s="489" t="s">
        <v>1142</v>
      </c>
      <c r="HV24" s="489" t="s">
        <v>1142</v>
      </c>
      <c r="HW24" s="489" t="s">
        <v>1142</v>
      </c>
      <c r="HX24" s="489" t="s">
        <v>1142</v>
      </c>
      <c r="HY24" s="489" t="s">
        <v>1142</v>
      </c>
      <c r="HZ24" s="489" t="s">
        <v>1142</v>
      </c>
      <c r="IA24" s="489" t="s">
        <v>1142</v>
      </c>
      <c r="IB24" s="489" t="s">
        <v>1142</v>
      </c>
      <c r="IC24" s="489" t="s">
        <v>1142</v>
      </c>
      <c r="ID24" s="489" t="s">
        <v>1142</v>
      </c>
      <c r="IE24" s="489" t="s">
        <v>1142</v>
      </c>
      <c r="IF24" s="489" t="s">
        <v>1142</v>
      </c>
      <c r="IG24" s="489" t="s">
        <v>1142</v>
      </c>
      <c r="IH24" s="489" t="s">
        <v>1142</v>
      </c>
      <c r="II24" s="489" t="s">
        <v>1142</v>
      </c>
      <c r="IJ24" s="489" t="s">
        <v>1142</v>
      </c>
      <c r="IK24" s="489" t="s">
        <v>1142</v>
      </c>
      <c r="IL24" s="489" t="s">
        <v>1142</v>
      </c>
      <c r="IM24" s="489" t="s">
        <v>1142</v>
      </c>
      <c r="IN24" s="489" t="s">
        <v>1142</v>
      </c>
      <c r="IO24" s="489" t="s">
        <v>1142</v>
      </c>
      <c r="IP24" s="489" t="s">
        <v>1142</v>
      </c>
      <c r="IQ24" s="489" t="s">
        <v>1142</v>
      </c>
      <c r="IR24" s="489" t="s">
        <v>1142</v>
      </c>
      <c r="IS24" s="489" t="s">
        <v>1142</v>
      </c>
      <c r="IT24" s="489" t="s">
        <v>1142</v>
      </c>
      <c r="IU24" s="489" t="s">
        <v>1142</v>
      </c>
      <c r="IV24" s="489" t="s">
        <v>1142</v>
      </c>
    </row>
    <row r="25" spans="1:19" s="78" customFormat="1" ht="17.25" customHeight="1">
      <c r="A25" s="77" t="s">
        <v>1124</v>
      </c>
      <c r="B25" s="77"/>
      <c r="C25" s="77"/>
      <c r="D25" s="77"/>
      <c r="E25" s="77"/>
      <c r="F25" s="77"/>
      <c r="G25" s="77"/>
      <c r="H25" s="77"/>
      <c r="I25" s="77"/>
      <c r="J25" s="77"/>
      <c r="K25" s="77"/>
      <c r="M25" s="77"/>
      <c r="N25" s="77"/>
      <c r="O25" s="77"/>
      <c r="P25" s="77"/>
      <c r="Q25" s="77"/>
      <c r="R25" s="77"/>
      <c r="S25" s="77"/>
    </row>
    <row r="26" s="489" customFormat="1" ht="12"/>
    <row r="27" s="489" customFormat="1" ht="12"/>
    <row r="28" s="457" customFormat="1" ht="14.25"/>
    <row r="29" s="457" customFormat="1" ht="14.25"/>
    <row r="30" s="457" customFormat="1" ht="14.25"/>
    <row r="31" s="457" customFormat="1" ht="14.25"/>
    <row r="32" s="457" customFormat="1" ht="14.25"/>
    <row r="33" s="457" customFormat="1" ht="14.25"/>
    <row r="34" s="457" customFormat="1" ht="14.25"/>
    <row r="35" s="457" customFormat="1" ht="14.25"/>
    <row r="36" s="457" customFormat="1" ht="14.25"/>
    <row r="37" s="457" customFormat="1" ht="14.25"/>
    <row r="38" s="457" customFormat="1" ht="14.25"/>
    <row r="39" s="457" customFormat="1" ht="14.25"/>
    <row r="40" s="457" customFormat="1" ht="14.25"/>
    <row r="41" s="457" customFormat="1" ht="14.25"/>
    <row r="42" s="457" customFormat="1" ht="14.25"/>
    <row r="43" s="457" customFormat="1" ht="14.25"/>
    <row r="44" s="457" customFormat="1" ht="14.25"/>
    <row r="45" s="457" customFormat="1" ht="14.25"/>
    <row r="46" s="457" customFormat="1" ht="14.25"/>
    <row r="47" s="457" customFormat="1" ht="14.25"/>
    <row r="48" s="457" customFormat="1" ht="14.25"/>
    <row r="49" s="457" customFormat="1" ht="14.25"/>
    <row r="50" s="457" customFormat="1" ht="14.25"/>
    <row r="51" s="457" customFormat="1" ht="14.25"/>
    <row r="52" s="457" customFormat="1" ht="14.25"/>
    <row r="53" s="457" customFormat="1" ht="14.25"/>
    <row r="54" s="457" customFormat="1" ht="14.25"/>
    <row r="55" s="457" customFormat="1" ht="14.25"/>
    <row r="56" s="457" customFormat="1" ht="14.25"/>
    <row r="57" s="457" customFormat="1" ht="14.25"/>
    <row r="58" s="457" customFormat="1" ht="14.25"/>
    <row r="59" s="457" customFormat="1" ht="14.25"/>
    <row r="60" s="457" customFormat="1" ht="14.25"/>
    <row r="61" s="457" customFormat="1" ht="14.25"/>
    <row r="62" s="457" customFormat="1" ht="14.25"/>
    <row r="63" s="457" customFormat="1" ht="14.25"/>
    <row r="64" s="457" customFormat="1" ht="14.25"/>
    <row r="65" s="457" customFormat="1" ht="14.25"/>
    <row r="66" s="457" customFormat="1" ht="14.25"/>
    <row r="67" s="457" customFormat="1" ht="14.25"/>
    <row r="68" s="457" customFormat="1" ht="14.25"/>
    <row r="69" s="457" customFormat="1" ht="14.25"/>
    <row r="70" s="457" customFormat="1" ht="14.25"/>
    <row r="71" s="457" customFormat="1" ht="14.25"/>
    <row r="72" s="457" customFormat="1" ht="14.25"/>
    <row r="73" s="457" customFormat="1" ht="14.25"/>
    <row r="74" s="457" customFormat="1" ht="14.25"/>
    <row r="75" s="457" customFormat="1" ht="14.25"/>
    <row r="76" s="457" customFormat="1" ht="14.25"/>
    <row r="77" s="457" customFormat="1" ht="14.25"/>
    <row r="78" s="457" customFormat="1" ht="14.25"/>
    <row r="79" s="457" customFormat="1" ht="14.25"/>
    <row r="80" s="457" customFormat="1" ht="14.25"/>
    <row r="81" s="457" customFormat="1" ht="14.25"/>
    <row r="82" s="457" customFormat="1" ht="14.25"/>
    <row r="83" s="457" customFormat="1" ht="14.25"/>
    <row r="84" s="457" customFormat="1" ht="14.25"/>
    <row r="85" s="457" customFormat="1" ht="14.25"/>
    <row r="86" s="457" customFormat="1" ht="14.25"/>
    <row r="87" s="457" customFormat="1" ht="14.25"/>
    <row r="88" s="457" customFormat="1" ht="14.25"/>
    <row r="89" s="457" customFormat="1" ht="14.25"/>
    <row r="90" s="457" customFormat="1" ht="14.25"/>
    <row r="91" s="457" customFormat="1" ht="14.25"/>
    <row r="92" s="457" customFormat="1" ht="14.25"/>
    <row r="93" s="457" customFormat="1" ht="14.25"/>
    <row r="94" s="457" customFormat="1" ht="14.25"/>
    <row r="95" s="457" customFormat="1" ht="14.25"/>
    <row r="96" s="457" customFormat="1" ht="14.25"/>
    <row r="97" s="457" customFormat="1" ht="14.25"/>
    <row r="98" s="457" customFormat="1" ht="14.25"/>
    <row r="99" s="457" customFormat="1" ht="14.25"/>
    <row r="100" s="457" customFormat="1" ht="14.25"/>
    <row r="101" s="457" customFormat="1" ht="14.25"/>
    <row r="102" s="457" customFormat="1" ht="14.25"/>
    <row r="103" s="457" customFormat="1" ht="14.25"/>
    <row r="104" s="457" customFormat="1" ht="14.25"/>
    <row r="105" s="457" customFormat="1" ht="14.25"/>
    <row r="106" s="457" customFormat="1" ht="14.25"/>
    <row r="107" s="457" customFormat="1" ht="14.25"/>
    <row r="108" s="457" customFormat="1" ht="14.25"/>
    <row r="109" s="457" customFormat="1" ht="14.25"/>
    <row r="110" s="457" customFormat="1" ht="14.25"/>
    <row r="111" s="457" customFormat="1" ht="14.25"/>
    <row r="112" s="457" customFormat="1" ht="14.25"/>
    <row r="113" s="457" customFormat="1" ht="14.25"/>
    <row r="114" s="457" customFormat="1" ht="14.25"/>
    <row r="115" s="457" customFormat="1" ht="14.25"/>
    <row r="116" s="457" customFormat="1" ht="14.25"/>
    <row r="117" s="457" customFormat="1" ht="14.25"/>
    <row r="118" s="457" customFormat="1" ht="14.25"/>
    <row r="119" s="457" customFormat="1" ht="14.25"/>
    <row r="120" s="457" customFormat="1" ht="14.25"/>
    <row r="121" s="457" customFormat="1" ht="14.25"/>
    <row r="122" s="457" customFormat="1" ht="14.25"/>
    <row r="123" s="457" customFormat="1" ht="14.25"/>
    <row r="124" s="457" customFormat="1" ht="14.25"/>
    <row r="125" s="457" customFormat="1" ht="14.25"/>
    <row r="126" s="457" customFormat="1" ht="14.25"/>
    <row r="127" s="457" customFormat="1" ht="14.25"/>
    <row r="128" s="457" customFormat="1" ht="14.25"/>
    <row r="129" s="457" customFormat="1" ht="14.25"/>
    <row r="130" s="457" customFormat="1" ht="14.25"/>
    <row r="131" s="457" customFormat="1" ht="14.25"/>
    <row r="132" s="457" customFormat="1" ht="14.25"/>
    <row r="133" s="457" customFormat="1" ht="14.25"/>
    <row r="134" s="457" customFormat="1" ht="14.25"/>
    <row r="135" s="457" customFormat="1" ht="14.25"/>
    <row r="136" s="457" customFormat="1" ht="14.25"/>
    <row r="137" s="457" customFormat="1" ht="14.25"/>
    <row r="138" s="457" customFormat="1" ht="14.25"/>
    <row r="139" s="457" customFormat="1" ht="14.25"/>
    <row r="140" s="457" customFormat="1" ht="14.25"/>
    <row r="141" s="457" customFormat="1" ht="14.25"/>
    <row r="142" s="457" customFormat="1" ht="14.25"/>
    <row r="143" s="457" customFormat="1" ht="14.25"/>
    <row r="144" s="457" customFormat="1" ht="14.25"/>
    <row r="145" s="457" customFormat="1" ht="14.25"/>
    <row r="146" s="457" customFormat="1" ht="14.25"/>
    <row r="147" s="457" customFormat="1" ht="14.25"/>
    <row r="148" s="457" customFormat="1" ht="14.25"/>
    <row r="149" s="457" customFormat="1" ht="14.25"/>
    <row r="150" s="457" customFormat="1" ht="14.25"/>
    <row r="151" s="457" customFormat="1" ht="14.25"/>
    <row r="152" s="457" customFormat="1" ht="14.25"/>
    <row r="153" s="457" customFormat="1" ht="14.25"/>
    <row r="154" s="457" customFormat="1" ht="14.25"/>
    <row r="155" s="457" customFormat="1" ht="14.25"/>
    <row r="156" s="457" customFormat="1" ht="14.25"/>
    <row r="157" s="457" customFormat="1" ht="14.25"/>
    <row r="158" s="457" customFormat="1" ht="14.25"/>
    <row r="159" s="457" customFormat="1" ht="14.25"/>
    <row r="160" s="457" customFormat="1" ht="14.25"/>
    <row r="161" s="457" customFormat="1" ht="14.25"/>
    <row r="162" s="457" customFormat="1" ht="14.25"/>
    <row r="163" s="457" customFormat="1" ht="14.25"/>
    <row r="164" s="457" customFormat="1" ht="14.25"/>
    <row r="165" s="457" customFormat="1" ht="14.25"/>
    <row r="166" s="457" customFormat="1" ht="14.25"/>
    <row r="167" s="457" customFormat="1" ht="14.25"/>
    <row r="168" s="457" customFormat="1" ht="14.25"/>
  </sheetData>
  <sheetProtection/>
  <mergeCells count="5">
    <mergeCell ref="A1:R1"/>
    <mergeCell ref="C3:Q3"/>
    <mergeCell ref="B13:F13"/>
    <mergeCell ref="G13:I13"/>
    <mergeCell ref="J13:M13"/>
  </mergeCells>
  <printOptions horizontalCentered="1" vertic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scale="65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FFFF00"/>
  </sheetPr>
  <dimension ref="A1:L16"/>
  <sheetViews>
    <sheetView zoomScalePageLayoutView="0" workbookViewId="0" topLeftCell="A1">
      <selection activeCell="D26" sqref="D26"/>
    </sheetView>
  </sheetViews>
  <sheetFormatPr defaultColWidth="8.88671875" defaultRowHeight="13.5"/>
  <cols>
    <col min="1" max="11" width="9.77734375" style="2" customWidth="1"/>
    <col min="12" max="12" width="17.4453125" style="2" customWidth="1"/>
    <col min="13" max="16384" width="8.88671875" style="2" customWidth="1"/>
  </cols>
  <sheetData>
    <row r="1" spans="1:12" s="183" customFormat="1" ht="34.5" customHeight="1">
      <c r="A1" s="846" t="s">
        <v>1159</v>
      </c>
      <c r="B1" s="846"/>
      <c r="C1" s="846"/>
      <c r="D1" s="846"/>
      <c r="E1" s="846"/>
      <c r="F1" s="846"/>
      <c r="G1" s="846"/>
      <c r="H1" s="846"/>
      <c r="I1" s="846"/>
      <c r="J1" s="846"/>
      <c r="K1" s="846"/>
      <c r="L1" s="846"/>
    </row>
    <row r="2" spans="1:12" s="183" customFormat="1" ht="18" customHeight="1">
      <c r="A2" s="183" t="s">
        <v>146</v>
      </c>
      <c r="B2" s="181"/>
      <c r="C2" s="181"/>
      <c r="D2" s="181"/>
      <c r="E2" s="181"/>
      <c r="F2" s="181"/>
      <c r="G2" s="181"/>
      <c r="H2" s="181"/>
      <c r="I2" s="181"/>
      <c r="K2" s="289"/>
      <c r="L2" s="289" t="s">
        <v>147</v>
      </c>
    </row>
    <row r="3" spans="1:12" s="183" customFormat="1" ht="27.75" customHeight="1">
      <c r="A3" s="203" t="s">
        <v>1002</v>
      </c>
      <c r="B3" s="272" t="s">
        <v>91</v>
      </c>
      <c r="C3" s="835" t="s">
        <v>570</v>
      </c>
      <c r="D3" s="836"/>
      <c r="E3" s="836"/>
      <c r="F3" s="836"/>
      <c r="G3" s="839"/>
      <c r="H3" s="835" t="s">
        <v>571</v>
      </c>
      <c r="I3" s="836"/>
      <c r="J3" s="836"/>
      <c r="K3" s="839"/>
      <c r="L3" s="208" t="s">
        <v>150</v>
      </c>
    </row>
    <row r="4" spans="1:12" s="183" customFormat="1" ht="27.75" customHeight="1">
      <c r="A4" s="150"/>
      <c r="B4" s="190"/>
      <c r="C4" s="150"/>
      <c r="D4" s="272" t="s">
        <v>92</v>
      </c>
      <c r="E4" s="272" t="s">
        <v>93</v>
      </c>
      <c r="F4" s="272" t="s">
        <v>94</v>
      </c>
      <c r="G4" s="272" t="s">
        <v>11</v>
      </c>
      <c r="H4" s="150"/>
      <c r="I4" s="272" t="s">
        <v>93</v>
      </c>
      <c r="J4" s="272" t="s">
        <v>94</v>
      </c>
      <c r="K4" s="272" t="s">
        <v>95</v>
      </c>
      <c r="L4" s="176"/>
    </row>
    <row r="5" spans="1:12" s="183" customFormat="1" ht="27.75" customHeight="1">
      <c r="A5" s="202" t="s">
        <v>96</v>
      </c>
      <c r="B5" s="199" t="s">
        <v>148</v>
      </c>
      <c r="C5" s="91"/>
      <c r="D5" s="200" t="s">
        <v>572</v>
      </c>
      <c r="E5" s="199" t="s">
        <v>153</v>
      </c>
      <c r="F5" s="200" t="s">
        <v>573</v>
      </c>
      <c r="G5" s="199" t="s">
        <v>574</v>
      </c>
      <c r="H5" s="89"/>
      <c r="I5" s="199" t="s">
        <v>153</v>
      </c>
      <c r="J5" s="200" t="s">
        <v>573</v>
      </c>
      <c r="K5" s="199" t="s">
        <v>297</v>
      </c>
      <c r="L5" s="274" t="s">
        <v>575</v>
      </c>
    </row>
    <row r="6" spans="1:12" s="183" customFormat="1" ht="22.5" customHeight="1">
      <c r="A6" s="177" t="s">
        <v>231</v>
      </c>
      <c r="B6" s="124">
        <v>388262</v>
      </c>
      <c r="C6" s="134">
        <v>243872</v>
      </c>
      <c r="D6" s="134">
        <v>31120</v>
      </c>
      <c r="E6" s="134">
        <v>210223</v>
      </c>
      <c r="F6" s="134">
        <v>13</v>
      </c>
      <c r="G6" s="134">
        <v>2516</v>
      </c>
      <c r="H6" s="134">
        <v>144390</v>
      </c>
      <c r="I6" s="134">
        <v>114867</v>
      </c>
      <c r="J6" s="134">
        <v>2773</v>
      </c>
      <c r="K6" s="165">
        <v>26750</v>
      </c>
      <c r="L6" s="177" t="s">
        <v>231</v>
      </c>
    </row>
    <row r="7" spans="1:12" s="183" customFormat="1" ht="22.5" customHeight="1">
      <c r="A7" s="177" t="s">
        <v>589</v>
      </c>
      <c r="B7" s="124">
        <v>402247</v>
      </c>
      <c r="C7" s="134">
        <v>252820</v>
      </c>
      <c r="D7" s="134">
        <v>31952</v>
      </c>
      <c r="E7" s="134">
        <v>218228</v>
      </c>
      <c r="F7" s="134">
        <v>11</v>
      </c>
      <c r="G7" s="134">
        <v>2629</v>
      </c>
      <c r="H7" s="134">
        <v>149427</v>
      </c>
      <c r="I7" s="134">
        <v>119514</v>
      </c>
      <c r="J7" s="134">
        <v>2954</v>
      </c>
      <c r="K7" s="165">
        <v>26959</v>
      </c>
      <c r="L7" s="177" t="s">
        <v>589</v>
      </c>
    </row>
    <row r="8" spans="1:12" s="183" customFormat="1" ht="22.5" customHeight="1">
      <c r="A8" s="177" t="s">
        <v>1019</v>
      </c>
      <c r="B8" s="124">
        <v>419534</v>
      </c>
      <c r="C8" s="134">
        <v>262663</v>
      </c>
      <c r="D8" s="134">
        <v>32915</v>
      </c>
      <c r="E8" s="134">
        <v>226969</v>
      </c>
      <c r="F8" s="134">
        <v>10</v>
      </c>
      <c r="G8" s="134">
        <v>2769</v>
      </c>
      <c r="H8" s="134">
        <v>156871</v>
      </c>
      <c r="I8" s="134">
        <v>125770</v>
      </c>
      <c r="J8" s="134">
        <v>3209</v>
      </c>
      <c r="K8" s="165">
        <v>27892</v>
      </c>
      <c r="L8" s="177" t="s">
        <v>1019</v>
      </c>
    </row>
    <row r="9" spans="1:12" s="183" customFormat="1" ht="22.5" customHeight="1">
      <c r="A9" s="177" t="s">
        <v>1107</v>
      </c>
      <c r="B9" s="124">
        <v>435986</v>
      </c>
      <c r="C9" s="134">
        <v>271900</v>
      </c>
      <c r="D9" s="134">
        <v>34038</v>
      </c>
      <c r="E9" s="134">
        <v>234859</v>
      </c>
      <c r="F9" s="134">
        <v>8</v>
      </c>
      <c r="G9" s="134">
        <v>2995</v>
      </c>
      <c r="H9" s="134">
        <v>164086</v>
      </c>
      <c r="I9" s="134">
        <v>132446</v>
      </c>
      <c r="J9" s="134">
        <v>3536</v>
      </c>
      <c r="K9" s="165">
        <v>28104</v>
      </c>
      <c r="L9" s="177" t="s">
        <v>1107</v>
      </c>
    </row>
    <row r="10" spans="1:12" s="205" customFormat="1" ht="22.5" customHeight="1">
      <c r="A10" s="178" t="s">
        <v>1234</v>
      </c>
      <c r="B10" s="129">
        <v>458861</v>
      </c>
      <c r="C10" s="130">
        <v>284486</v>
      </c>
      <c r="D10" s="130">
        <v>35346</v>
      </c>
      <c r="E10" s="130">
        <v>245906</v>
      </c>
      <c r="F10" s="130">
        <v>8</v>
      </c>
      <c r="G10" s="130">
        <v>3226</v>
      </c>
      <c r="H10" s="130">
        <v>174375</v>
      </c>
      <c r="I10" s="130">
        <v>142021</v>
      </c>
      <c r="J10" s="130">
        <v>3978</v>
      </c>
      <c r="K10" s="131">
        <v>28376</v>
      </c>
      <c r="L10" s="178" t="s">
        <v>1234</v>
      </c>
    </row>
    <row r="11" spans="1:12" s="183" customFormat="1" ht="22.5" customHeight="1">
      <c r="A11" s="177" t="s">
        <v>604</v>
      </c>
      <c r="B11" s="125">
        <v>281186</v>
      </c>
      <c r="C11" s="126">
        <v>204456</v>
      </c>
      <c r="D11" s="126">
        <v>34658</v>
      </c>
      <c r="E11" s="126">
        <v>166576</v>
      </c>
      <c r="F11" s="126">
        <v>8</v>
      </c>
      <c r="G11" s="126">
        <v>3214</v>
      </c>
      <c r="H11" s="126">
        <v>76730</v>
      </c>
      <c r="I11" s="126">
        <v>49410</v>
      </c>
      <c r="J11" s="126">
        <v>3940</v>
      </c>
      <c r="K11" s="127">
        <v>23380</v>
      </c>
      <c r="L11" s="177" t="s">
        <v>298</v>
      </c>
    </row>
    <row r="12" spans="1:12" s="183" customFormat="1" ht="22.5" customHeight="1">
      <c r="A12" s="202" t="s">
        <v>97</v>
      </c>
      <c r="B12" s="180">
        <v>177675</v>
      </c>
      <c r="C12" s="138">
        <v>80030</v>
      </c>
      <c r="D12" s="138">
        <v>688</v>
      </c>
      <c r="E12" s="138">
        <v>79330</v>
      </c>
      <c r="F12" s="138">
        <v>0</v>
      </c>
      <c r="G12" s="138">
        <v>12</v>
      </c>
      <c r="H12" s="138">
        <v>97645</v>
      </c>
      <c r="I12" s="138">
        <v>92611</v>
      </c>
      <c r="J12" s="138">
        <v>38</v>
      </c>
      <c r="K12" s="168">
        <v>4996</v>
      </c>
      <c r="L12" s="202" t="s">
        <v>299</v>
      </c>
    </row>
    <row r="13" spans="1:11" s="183" customFormat="1" ht="19.5" customHeight="1">
      <c r="A13" s="312" t="s">
        <v>794</v>
      </c>
      <c r="B13" s="206"/>
      <c r="C13" s="206"/>
      <c r="D13" s="181"/>
      <c r="E13" s="181"/>
      <c r="F13" s="181"/>
      <c r="G13" s="181"/>
      <c r="H13" s="181"/>
      <c r="K13" s="388" t="s">
        <v>248</v>
      </c>
    </row>
    <row r="14" spans="1:11" s="183" customFormat="1" ht="19.5" customHeight="1">
      <c r="A14" s="209" t="s">
        <v>104</v>
      </c>
      <c r="D14" s="181"/>
      <c r="E14" s="181"/>
      <c r="F14" s="181"/>
      <c r="G14" s="181"/>
      <c r="H14" s="181"/>
      <c r="K14" s="209" t="s">
        <v>576</v>
      </c>
    </row>
    <row r="15" s="183" customFormat="1" ht="19.5" customHeight="1"/>
    <row r="16" spans="2:11" s="183" customFormat="1" ht="19.5" customHeight="1">
      <c r="B16" s="395"/>
      <c r="C16" s="395"/>
      <c r="D16" s="395"/>
      <c r="E16" s="395"/>
      <c r="F16" s="395"/>
      <c r="G16" s="395"/>
      <c r="H16" s="395"/>
      <c r="I16" s="395"/>
      <c r="J16" s="395"/>
      <c r="K16" s="395"/>
    </row>
    <row r="17" s="183" customFormat="1" ht="19.5" customHeight="1"/>
    <row r="18" s="183" customFormat="1" ht="12.75"/>
    <row r="19" s="183" customFormat="1" ht="12.75"/>
    <row r="20" s="183" customFormat="1" ht="12.75"/>
    <row r="21" s="183" customFormat="1" ht="12.75"/>
    <row r="22" s="183" customFormat="1" ht="12.75"/>
    <row r="23" s="183" customFormat="1" ht="12.75"/>
    <row r="24" s="183" customFormat="1" ht="12.75"/>
    <row r="25" s="183" customFormat="1" ht="12.75"/>
    <row r="26" s="183" customFormat="1" ht="12.75"/>
    <row r="27" s="183" customFormat="1" ht="12.75"/>
    <row r="28" s="183" customFormat="1" ht="12.75"/>
    <row r="29" s="183" customFormat="1" ht="12.75"/>
    <row r="30" s="183" customFormat="1" ht="12.75"/>
    <row r="31" s="183" customFormat="1" ht="12.75"/>
    <row r="32" s="183" customFormat="1" ht="12.75"/>
    <row r="33" s="183" customFormat="1" ht="12.75"/>
    <row r="34" s="183" customFormat="1" ht="12.75"/>
    <row r="35" s="183" customFormat="1" ht="12.75"/>
    <row r="36" s="183" customFormat="1" ht="12.75"/>
    <row r="37" s="183" customFormat="1" ht="12.75"/>
    <row r="38" s="183" customFormat="1" ht="12.75"/>
    <row r="39" s="183" customFormat="1" ht="12.75"/>
    <row r="40" s="183" customFormat="1" ht="12.75"/>
    <row r="41" s="183" customFormat="1" ht="12.75"/>
    <row r="42" s="183" customFormat="1" ht="12.75"/>
    <row r="43" s="183" customFormat="1" ht="12.75"/>
    <row r="44" s="183" customFormat="1" ht="12.75"/>
    <row r="45" s="183" customFormat="1" ht="12.75"/>
    <row r="46" s="183" customFormat="1" ht="12.75"/>
    <row r="47" s="183" customFormat="1" ht="12.75"/>
    <row r="48" s="183" customFormat="1" ht="12.75"/>
    <row r="49" s="183" customFormat="1" ht="12.75"/>
    <row r="50" s="183" customFormat="1" ht="12.75"/>
    <row r="51" s="183" customFormat="1" ht="12.75"/>
    <row r="52" s="183" customFormat="1" ht="12.75"/>
    <row r="53" s="183" customFormat="1" ht="12.75"/>
    <row r="54" s="183" customFormat="1" ht="12.75"/>
    <row r="55" s="183" customFormat="1" ht="12.75"/>
    <row r="56" s="183" customFormat="1" ht="12.75"/>
    <row r="57" s="183" customFormat="1" ht="12.75"/>
    <row r="58" s="183" customFormat="1" ht="12.75"/>
    <row r="59" s="183" customFormat="1" ht="12.75"/>
    <row r="60" s="183" customFormat="1" ht="12.75"/>
    <row r="61" s="183" customFormat="1" ht="12.75"/>
    <row r="62" s="183" customFormat="1" ht="12.75"/>
    <row r="63" s="183" customFormat="1" ht="12.75"/>
    <row r="64" s="183" customFormat="1" ht="12.75"/>
    <row r="65" s="183" customFormat="1" ht="12.75"/>
    <row r="66" s="183" customFormat="1" ht="12.75"/>
    <row r="67" s="183" customFormat="1" ht="12.75"/>
    <row r="68" s="183" customFormat="1" ht="12.75"/>
    <row r="69" s="183" customFormat="1" ht="12.75"/>
    <row r="70" s="183" customFormat="1" ht="12.75"/>
    <row r="71" s="183" customFormat="1" ht="12.75"/>
    <row r="72" s="183" customFormat="1" ht="12.75"/>
    <row r="73" s="183" customFormat="1" ht="12.75"/>
    <row r="74" s="183" customFormat="1" ht="12.75"/>
    <row r="75" s="183" customFormat="1" ht="12.75"/>
    <row r="76" s="183" customFormat="1" ht="12.75"/>
    <row r="77" s="183" customFormat="1" ht="12.75"/>
    <row r="78" s="183" customFormat="1" ht="12.75"/>
    <row r="79" s="183" customFormat="1" ht="12.75"/>
    <row r="80" s="183" customFormat="1" ht="12.75"/>
    <row r="81" s="183" customFormat="1" ht="12.75"/>
    <row r="82" s="183" customFormat="1" ht="12.75"/>
    <row r="83" s="183" customFormat="1" ht="12.75"/>
    <row r="84" s="183" customFormat="1" ht="12.75"/>
    <row r="85" s="183" customFormat="1" ht="12.75"/>
    <row r="86" s="183" customFormat="1" ht="12.75"/>
    <row r="87" s="183" customFormat="1" ht="12.75"/>
    <row r="88" s="183" customFormat="1" ht="12.75"/>
    <row r="89" s="183" customFormat="1" ht="12.75"/>
    <row r="90" s="183" customFormat="1" ht="12.75"/>
    <row r="91" s="183" customFormat="1" ht="12.75"/>
    <row r="92" s="183" customFormat="1" ht="12.75"/>
    <row r="93" s="183" customFormat="1" ht="12.75"/>
    <row r="94" s="183" customFormat="1" ht="12.75"/>
    <row r="95" s="183" customFormat="1" ht="12.75"/>
    <row r="96" s="183" customFormat="1" ht="12.75"/>
    <row r="97" s="183" customFormat="1" ht="12.75"/>
    <row r="98" s="183" customFormat="1" ht="12.75"/>
    <row r="99" s="183" customFormat="1" ht="12.75"/>
    <row r="100" s="183" customFormat="1" ht="12.75"/>
    <row r="101" s="183" customFormat="1" ht="12.75"/>
    <row r="102" s="183" customFormat="1" ht="12.75"/>
    <row r="103" s="183" customFormat="1" ht="12.75"/>
    <row r="104" s="183" customFormat="1" ht="12.75"/>
    <row r="105" s="183" customFormat="1" ht="12.75"/>
    <row r="106" s="183" customFormat="1" ht="12.75"/>
    <row r="107" s="183" customFormat="1" ht="12.75"/>
    <row r="108" s="183" customFormat="1" ht="12.75"/>
    <row r="109" s="183" customFormat="1" ht="12.75"/>
    <row r="110" s="183" customFormat="1" ht="12.75"/>
    <row r="111" s="183" customFormat="1" ht="12.75"/>
    <row r="112" s="183" customFormat="1" ht="12.75"/>
    <row r="113" s="183" customFormat="1" ht="12.75"/>
    <row r="114" s="183" customFormat="1" ht="12.75"/>
    <row r="115" s="183" customFormat="1" ht="12.75"/>
    <row r="116" s="183" customFormat="1" ht="12.75"/>
    <row r="117" s="183" customFormat="1" ht="12.75"/>
    <row r="118" s="183" customFormat="1" ht="12.75"/>
    <row r="119" s="183" customFormat="1" ht="12.75"/>
    <row r="120" s="183" customFormat="1" ht="12.75"/>
    <row r="121" s="183" customFormat="1" ht="12.75"/>
    <row r="122" s="183" customFormat="1" ht="12.75"/>
    <row r="123" s="183" customFormat="1" ht="12.75"/>
    <row r="124" s="183" customFormat="1" ht="12.75"/>
    <row r="125" s="183" customFormat="1" ht="12.75"/>
    <row r="126" s="183" customFormat="1" ht="12.75"/>
    <row r="127" s="183" customFormat="1" ht="12.75"/>
    <row r="128" s="183" customFormat="1" ht="12.75"/>
    <row r="129" s="183" customFormat="1" ht="12.75"/>
    <row r="130" s="183" customFormat="1" ht="12.75"/>
    <row r="131" s="183" customFormat="1" ht="12.75"/>
    <row r="132" s="183" customFormat="1" ht="12.75"/>
    <row r="133" s="183" customFormat="1" ht="12.75"/>
    <row r="134" s="183" customFormat="1" ht="12.75"/>
    <row r="135" s="183" customFormat="1" ht="12.75"/>
    <row r="136" s="183" customFormat="1" ht="12.75"/>
    <row r="137" s="183" customFormat="1" ht="12.75"/>
    <row r="138" s="183" customFormat="1" ht="12.75"/>
    <row r="139" s="183" customFormat="1" ht="12.75"/>
    <row r="140" s="183" customFormat="1" ht="12.75"/>
    <row r="141" s="183" customFormat="1" ht="12.75"/>
    <row r="142" s="183" customFormat="1" ht="12.75"/>
    <row r="143" s="183" customFormat="1" ht="12.75"/>
    <row r="144" s="183" customFormat="1" ht="12.75"/>
    <row r="145" s="183" customFormat="1" ht="12.75"/>
    <row r="146" s="183" customFormat="1" ht="12.75"/>
    <row r="147" s="183" customFormat="1" ht="12.75"/>
    <row r="148" s="183" customFormat="1" ht="12.75"/>
    <row r="149" s="183" customFormat="1" ht="12.75"/>
    <row r="150" s="183" customFormat="1" ht="12.75"/>
    <row r="151" s="183" customFormat="1" ht="12.75"/>
    <row r="152" s="183" customFormat="1" ht="12.75"/>
    <row r="153" s="183" customFormat="1" ht="12.75"/>
    <row r="154" s="183" customFormat="1" ht="12.75"/>
    <row r="155" s="183" customFormat="1" ht="12.75"/>
    <row r="156" s="183" customFormat="1" ht="12.75"/>
    <row r="157" s="183" customFormat="1" ht="12.75"/>
    <row r="158" s="183" customFormat="1" ht="12.75"/>
    <row r="159" s="183" customFormat="1" ht="12.75"/>
    <row r="160" s="183" customFormat="1" ht="12.75"/>
    <row r="161" s="183" customFormat="1" ht="12.75"/>
    <row r="162" s="183" customFormat="1" ht="12.75"/>
    <row r="163" s="183" customFormat="1" ht="12.75"/>
    <row r="164" s="183" customFormat="1" ht="12.75"/>
    <row r="165" s="183" customFormat="1" ht="12.75"/>
    <row r="166" s="183" customFormat="1" ht="12.75"/>
    <row r="167" s="183" customFormat="1" ht="12.75"/>
    <row r="168" s="183" customFormat="1" ht="12.75"/>
    <row r="169" s="183" customFormat="1" ht="12.75"/>
    <row r="170" s="183" customFormat="1" ht="12.75"/>
    <row r="171" s="183" customFormat="1" ht="12.75"/>
    <row r="172" s="183" customFormat="1" ht="12.75"/>
    <row r="173" s="183" customFormat="1" ht="12.75"/>
    <row r="174" s="183" customFormat="1" ht="12.75"/>
    <row r="175" s="183" customFormat="1" ht="12.75"/>
    <row r="176" s="183" customFormat="1" ht="12.75"/>
    <row r="177" s="183" customFormat="1" ht="12.75"/>
    <row r="178" s="183" customFormat="1" ht="12.75"/>
    <row r="179" s="183" customFormat="1" ht="12.75"/>
    <row r="180" s="183" customFormat="1" ht="12.75"/>
    <row r="181" s="183" customFormat="1" ht="12.75"/>
    <row r="182" s="183" customFormat="1" ht="12.75"/>
    <row r="183" s="183" customFormat="1" ht="12.75"/>
    <row r="184" s="183" customFormat="1" ht="12.75"/>
    <row r="185" s="183" customFormat="1" ht="12.75"/>
    <row r="186" s="183" customFormat="1" ht="12.75"/>
    <row r="187" s="183" customFormat="1" ht="12.75"/>
    <row r="188" s="183" customFormat="1" ht="12.75"/>
    <row r="189" s="183" customFormat="1" ht="12.75"/>
    <row r="190" s="183" customFormat="1" ht="12.75"/>
    <row r="191" s="183" customFormat="1" ht="12.75"/>
    <row r="192" s="183" customFormat="1" ht="12.75"/>
    <row r="193" s="183" customFormat="1" ht="12.75"/>
    <row r="194" s="183" customFormat="1" ht="12.75"/>
    <row r="195" s="183" customFormat="1" ht="12.75"/>
    <row r="196" s="183" customFormat="1" ht="12.75"/>
    <row r="197" s="183" customFormat="1" ht="12.75"/>
    <row r="198" s="183" customFormat="1" ht="12.75"/>
    <row r="199" s="183" customFormat="1" ht="12.75"/>
    <row r="200" s="183" customFormat="1" ht="12.75"/>
    <row r="201" s="183" customFormat="1" ht="12.75"/>
    <row r="202" s="183" customFormat="1" ht="12.75"/>
    <row r="203" s="183" customFormat="1" ht="12.75"/>
    <row r="204" s="183" customFormat="1" ht="12.75"/>
    <row r="205" s="183" customFormat="1" ht="12.75"/>
    <row r="206" s="183" customFormat="1" ht="12.75"/>
    <row r="207" s="183" customFormat="1" ht="12.75"/>
    <row r="208" s="183" customFormat="1" ht="12.75"/>
    <row r="209" s="183" customFormat="1" ht="12.75"/>
    <row r="210" s="183" customFormat="1" ht="12.75"/>
    <row r="211" s="183" customFormat="1" ht="12.75"/>
    <row r="212" s="183" customFormat="1" ht="12.75"/>
    <row r="213" s="183" customFormat="1" ht="12.75"/>
    <row r="214" s="183" customFormat="1" ht="12.75"/>
    <row r="215" s="183" customFormat="1" ht="12.75"/>
    <row r="216" s="183" customFormat="1" ht="12.75"/>
    <row r="217" s="183" customFormat="1" ht="12.75"/>
    <row r="218" s="183" customFormat="1" ht="12.75"/>
    <row r="219" s="183" customFormat="1" ht="12.75"/>
  </sheetData>
  <sheetProtection/>
  <mergeCells count="3">
    <mergeCell ref="A1:L1"/>
    <mergeCell ref="C3:G3"/>
    <mergeCell ref="H3:K3"/>
  </mergeCells>
  <printOptions horizontalCentered="1" vertic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FFFF00"/>
  </sheetPr>
  <dimension ref="A1:T16"/>
  <sheetViews>
    <sheetView showZeros="0" zoomScaleSheetLayoutView="100" zoomScalePageLayoutView="0" workbookViewId="0" topLeftCell="A1">
      <selection activeCell="G21" sqref="G21"/>
    </sheetView>
  </sheetViews>
  <sheetFormatPr defaultColWidth="8.88671875" defaultRowHeight="13.5"/>
  <cols>
    <col min="1" max="1" width="6.77734375" style="2" customWidth="1"/>
    <col min="2" max="5" width="8.88671875" style="2" customWidth="1"/>
    <col min="6" max="7" width="7.4453125" style="2" customWidth="1"/>
    <col min="8" max="8" width="8.3359375" style="2" customWidth="1"/>
    <col min="9" max="9" width="9.10546875" style="2" customWidth="1"/>
    <col min="10" max="11" width="7.4453125" style="2" customWidth="1"/>
    <col min="12" max="12" width="8.77734375" style="2" customWidth="1"/>
    <col min="13" max="13" width="7.88671875" style="2" customWidth="1"/>
    <col min="14" max="14" width="8.3359375" style="2" customWidth="1"/>
    <col min="15" max="15" width="8.10546875" style="2" customWidth="1"/>
    <col min="16" max="19" width="7.4453125" style="2" customWidth="1"/>
    <col min="20" max="20" width="9.99609375" style="2" customWidth="1"/>
    <col min="21" max="16384" width="8.88671875" style="2" customWidth="1"/>
  </cols>
  <sheetData>
    <row r="1" spans="1:18" s="183" customFormat="1" ht="38.25" customHeight="1">
      <c r="A1" s="846" t="s">
        <v>1160</v>
      </c>
      <c r="B1" s="846"/>
      <c r="C1" s="846"/>
      <c r="D1" s="846"/>
      <c r="E1" s="846"/>
      <c r="F1" s="846"/>
      <c r="G1" s="846"/>
      <c r="H1" s="846"/>
      <c r="I1" s="846"/>
      <c r="J1" s="846"/>
      <c r="K1" s="846"/>
      <c r="L1" s="846"/>
      <c r="M1" s="846"/>
      <c r="N1" s="846"/>
      <c r="O1" s="846"/>
      <c r="P1" s="846"/>
      <c r="Q1" s="846"/>
      <c r="R1" s="846"/>
    </row>
    <row r="2" spans="1:20" s="458" customFormat="1" ht="22.5" customHeight="1">
      <c r="A2" s="458" t="s">
        <v>146</v>
      </c>
      <c r="B2" s="443"/>
      <c r="C2" s="443"/>
      <c r="D2" s="443"/>
      <c r="E2" s="443"/>
      <c r="F2" s="443"/>
      <c r="G2" s="443"/>
      <c r="H2" s="443"/>
      <c r="I2" s="443"/>
      <c r="J2" s="443"/>
      <c r="K2" s="443"/>
      <c r="L2" s="443"/>
      <c r="M2" s="443"/>
      <c r="N2" s="443"/>
      <c r="O2" s="443"/>
      <c r="P2" s="443"/>
      <c r="Q2" s="443"/>
      <c r="R2" s="443"/>
      <c r="S2" s="960" t="s">
        <v>577</v>
      </c>
      <c r="T2" s="960"/>
    </row>
    <row r="3" spans="1:20" s="183" customFormat="1" ht="33" customHeight="1">
      <c r="A3" s="203"/>
      <c r="B3" s="961" t="s">
        <v>98</v>
      </c>
      <c r="C3" s="839"/>
      <c r="D3" s="875" t="s">
        <v>578</v>
      </c>
      <c r="E3" s="766"/>
      <c r="F3" s="766"/>
      <c r="G3" s="766"/>
      <c r="H3" s="766"/>
      <c r="I3" s="766"/>
      <c r="J3" s="766"/>
      <c r="K3" s="767"/>
      <c r="L3" s="875" t="s">
        <v>579</v>
      </c>
      <c r="M3" s="766"/>
      <c r="N3" s="766"/>
      <c r="O3" s="766"/>
      <c r="P3" s="766"/>
      <c r="Q3" s="766"/>
      <c r="R3" s="766"/>
      <c r="S3" s="767"/>
      <c r="T3" s="185"/>
    </row>
    <row r="4" spans="1:20" s="183" customFormat="1" ht="24.75" customHeight="1">
      <c r="A4" s="150" t="s">
        <v>99</v>
      </c>
      <c r="B4" s="272" t="s">
        <v>100</v>
      </c>
      <c r="C4" s="272" t="s">
        <v>101</v>
      </c>
      <c r="D4" s="835" t="s">
        <v>603</v>
      </c>
      <c r="E4" s="839"/>
      <c r="F4" s="772" t="s">
        <v>92</v>
      </c>
      <c r="G4" s="834"/>
      <c r="H4" s="772" t="s">
        <v>93</v>
      </c>
      <c r="I4" s="834"/>
      <c r="J4" s="772" t="s">
        <v>11</v>
      </c>
      <c r="K4" s="834"/>
      <c r="L4" s="835" t="s">
        <v>603</v>
      </c>
      <c r="M4" s="839"/>
      <c r="N4" s="772" t="s">
        <v>93</v>
      </c>
      <c r="O4" s="834"/>
      <c r="P4" s="772" t="s">
        <v>94</v>
      </c>
      <c r="Q4" s="834"/>
      <c r="R4" s="772" t="s">
        <v>102</v>
      </c>
      <c r="S4" s="834"/>
      <c r="T4" s="150" t="s">
        <v>150</v>
      </c>
    </row>
    <row r="5" spans="1:20" s="183" customFormat="1" ht="24.75" customHeight="1">
      <c r="A5" s="459"/>
      <c r="B5" s="190"/>
      <c r="C5" s="190"/>
      <c r="D5" s="850" t="s">
        <v>148</v>
      </c>
      <c r="E5" s="845"/>
      <c r="F5" s="843" t="s">
        <v>572</v>
      </c>
      <c r="G5" s="845"/>
      <c r="H5" s="850" t="s">
        <v>153</v>
      </c>
      <c r="I5" s="845"/>
      <c r="J5" s="850" t="s">
        <v>574</v>
      </c>
      <c r="K5" s="845"/>
      <c r="L5" s="850" t="s">
        <v>148</v>
      </c>
      <c r="M5" s="845"/>
      <c r="N5" s="850" t="s">
        <v>153</v>
      </c>
      <c r="O5" s="845"/>
      <c r="P5" s="843" t="s">
        <v>573</v>
      </c>
      <c r="Q5" s="845"/>
      <c r="R5" s="850" t="s">
        <v>297</v>
      </c>
      <c r="S5" s="845"/>
      <c r="T5" s="343"/>
    </row>
    <row r="6" spans="1:20" s="183" customFormat="1" ht="24.75" customHeight="1">
      <c r="A6" s="459"/>
      <c r="B6" s="392"/>
      <c r="C6" s="392"/>
      <c r="D6" s="272" t="s">
        <v>100</v>
      </c>
      <c r="E6" s="272" t="s">
        <v>101</v>
      </c>
      <c r="F6" s="272" t="s">
        <v>100</v>
      </c>
      <c r="G6" s="272" t="s">
        <v>101</v>
      </c>
      <c r="H6" s="272" t="s">
        <v>100</v>
      </c>
      <c r="I6" s="272" t="s">
        <v>101</v>
      </c>
      <c r="J6" s="272" t="s">
        <v>100</v>
      </c>
      <c r="K6" s="272" t="s">
        <v>101</v>
      </c>
      <c r="L6" s="272" t="s">
        <v>100</v>
      </c>
      <c r="M6" s="272" t="s">
        <v>101</v>
      </c>
      <c r="N6" s="272" t="s">
        <v>100</v>
      </c>
      <c r="O6" s="272" t="s">
        <v>101</v>
      </c>
      <c r="P6" s="272" t="s">
        <v>100</v>
      </c>
      <c r="Q6" s="272" t="s">
        <v>101</v>
      </c>
      <c r="R6" s="272" t="s">
        <v>100</v>
      </c>
      <c r="S6" s="272" t="s">
        <v>101</v>
      </c>
      <c r="T6" s="150"/>
    </row>
    <row r="7" spans="1:20" s="183" customFormat="1" ht="24.75" customHeight="1">
      <c r="A7" s="460"/>
      <c r="B7" s="200" t="s">
        <v>580</v>
      </c>
      <c r="C7" s="199" t="s">
        <v>581</v>
      </c>
      <c r="D7" s="200" t="s">
        <v>580</v>
      </c>
      <c r="E7" s="199" t="s">
        <v>581</v>
      </c>
      <c r="F7" s="200" t="s">
        <v>580</v>
      </c>
      <c r="G7" s="199" t="s">
        <v>581</v>
      </c>
      <c r="H7" s="200" t="s">
        <v>580</v>
      </c>
      <c r="I7" s="199" t="s">
        <v>581</v>
      </c>
      <c r="J7" s="200" t="s">
        <v>580</v>
      </c>
      <c r="K7" s="199" t="s">
        <v>581</v>
      </c>
      <c r="L7" s="200" t="s">
        <v>580</v>
      </c>
      <c r="M7" s="199" t="s">
        <v>581</v>
      </c>
      <c r="N7" s="200" t="s">
        <v>580</v>
      </c>
      <c r="O7" s="199" t="s">
        <v>581</v>
      </c>
      <c r="P7" s="200" t="s">
        <v>580</v>
      </c>
      <c r="Q7" s="199" t="s">
        <v>581</v>
      </c>
      <c r="R7" s="200" t="s">
        <v>580</v>
      </c>
      <c r="S7" s="199" t="s">
        <v>581</v>
      </c>
      <c r="T7" s="198"/>
    </row>
    <row r="8" spans="1:20" s="408" customFormat="1" ht="22.5" customHeight="1">
      <c r="A8" s="83" t="s">
        <v>231</v>
      </c>
      <c r="B8" s="134">
        <v>42506</v>
      </c>
      <c r="C8" s="134">
        <v>24749</v>
      </c>
      <c r="D8" s="134">
        <v>28795</v>
      </c>
      <c r="E8" s="134">
        <v>16549</v>
      </c>
      <c r="F8" s="134">
        <v>3655</v>
      </c>
      <c r="G8" s="134">
        <v>791</v>
      </c>
      <c r="H8" s="134">
        <v>24621</v>
      </c>
      <c r="I8" s="134">
        <v>15700</v>
      </c>
      <c r="J8" s="134">
        <v>519</v>
      </c>
      <c r="K8" s="134">
        <v>58</v>
      </c>
      <c r="L8" s="134">
        <v>13711</v>
      </c>
      <c r="M8" s="134">
        <v>8200</v>
      </c>
      <c r="N8" s="134">
        <v>11696</v>
      </c>
      <c r="O8" s="134">
        <v>7242</v>
      </c>
      <c r="P8" s="134">
        <v>649</v>
      </c>
      <c r="Q8" s="134">
        <v>89</v>
      </c>
      <c r="R8" s="134">
        <v>1366</v>
      </c>
      <c r="S8" s="461">
        <v>869</v>
      </c>
      <c r="T8" s="85" t="s">
        <v>231</v>
      </c>
    </row>
    <row r="9" spans="1:20" s="408" customFormat="1" ht="22.5" customHeight="1">
      <c r="A9" s="83" t="s">
        <v>589</v>
      </c>
      <c r="B9" s="134">
        <v>39329</v>
      </c>
      <c r="C9" s="134">
        <v>25088</v>
      </c>
      <c r="D9" s="134">
        <v>25767</v>
      </c>
      <c r="E9" s="134">
        <v>16504</v>
      </c>
      <c r="F9" s="134">
        <v>3657</v>
      </c>
      <c r="G9" s="134">
        <v>797</v>
      </c>
      <c r="H9" s="134">
        <v>21800</v>
      </c>
      <c r="I9" s="134">
        <v>15662</v>
      </c>
      <c r="J9" s="134">
        <v>310</v>
      </c>
      <c r="K9" s="134">
        <v>45</v>
      </c>
      <c r="L9" s="134">
        <v>13562</v>
      </c>
      <c r="M9" s="134">
        <v>8584</v>
      </c>
      <c r="N9" s="134">
        <v>11410</v>
      </c>
      <c r="O9" s="134">
        <v>7810</v>
      </c>
      <c r="P9" s="134">
        <v>1102</v>
      </c>
      <c r="Q9" s="134">
        <v>139</v>
      </c>
      <c r="R9" s="134">
        <v>1050</v>
      </c>
      <c r="S9" s="461">
        <v>635</v>
      </c>
      <c r="T9" s="85" t="s">
        <v>589</v>
      </c>
    </row>
    <row r="10" spans="1:20" s="408" customFormat="1" ht="22.5" customHeight="1">
      <c r="A10" s="83" t="s">
        <v>1019</v>
      </c>
      <c r="B10" s="134">
        <v>36377</v>
      </c>
      <c r="C10" s="134">
        <v>25045</v>
      </c>
      <c r="D10" s="134">
        <v>22505</v>
      </c>
      <c r="E10" s="134">
        <v>15254</v>
      </c>
      <c r="F10" s="134">
        <v>3471</v>
      </c>
      <c r="G10" s="134">
        <v>762</v>
      </c>
      <c r="H10" s="134">
        <v>18390</v>
      </c>
      <c r="I10" s="134">
        <v>14405</v>
      </c>
      <c r="J10" s="134">
        <v>644</v>
      </c>
      <c r="K10" s="134">
        <v>87</v>
      </c>
      <c r="L10" s="134">
        <v>13872</v>
      </c>
      <c r="M10" s="134">
        <v>9791</v>
      </c>
      <c r="N10" s="134">
        <v>11663</v>
      </c>
      <c r="O10" s="134">
        <v>8879</v>
      </c>
      <c r="P10" s="134">
        <v>975</v>
      </c>
      <c r="Q10" s="134">
        <v>180</v>
      </c>
      <c r="R10" s="134">
        <v>1234</v>
      </c>
      <c r="S10" s="461">
        <v>732</v>
      </c>
      <c r="T10" s="85" t="s">
        <v>1019</v>
      </c>
    </row>
    <row r="11" spans="1:20" s="408" customFormat="1" ht="22.5" customHeight="1">
      <c r="A11" s="83" t="s">
        <v>1107</v>
      </c>
      <c r="B11" s="134">
        <v>35574</v>
      </c>
      <c r="C11" s="134">
        <v>24236</v>
      </c>
      <c r="D11" s="134">
        <v>21057</v>
      </c>
      <c r="E11" s="134">
        <v>14011</v>
      </c>
      <c r="F11" s="134">
        <v>3457</v>
      </c>
      <c r="G11" s="134">
        <v>780</v>
      </c>
      <c r="H11" s="134">
        <v>16899</v>
      </c>
      <c r="I11" s="134">
        <v>13081</v>
      </c>
      <c r="J11" s="134">
        <v>701</v>
      </c>
      <c r="K11" s="134">
        <v>150</v>
      </c>
      <c r="L11" s="134">
        <v>14517</v>
      </c>
      <c r="M11" s="134">
        <v>10225</v>
      </c>
      <c r="N11" s="134">
        <v>12654</v>
      </c>
      <c r="O11" s="134">
        <v>9439</v>
      </c>
      <c r="P11" s="134">
        <v>975</v>
      </c>
      <c r="Q11" s="134">
        <v>186</v>
      </c>
      <c r="R11" s="134">
        <v>888</v>
      </c>
      <c r="S11" s="461">
        <v>600</v>
      </c>
      <c r="T11" s="85" t="s">
        <v>1107</v>
      </c>
    </row>
    <row r="12" spans="1:20" s="408" customFormat="1" ht="22.5" customHeight="1">
      <c r="A12" s="163" t="s">
        <v>1234</v>
      </c>
      <c r="B12" s="433">
        <v>44587</v>
      </c>
      <c r="C12" s="433">
        <v>30890</v>
      </c>
      <c r="D12" s="433">
        <v>23490</v>
      </c>
      <c r="E12" s="433">
        <v>15315</v>
      </c>
      <c r="F12" s="433">
        <v>3462</v>
      </c>
      <c r="G12" s="433">
        <v>618</v>
      </c>
      <c r="H12" s="433">
        <v>19501</v>
      </c>
      <c r="I12" s="433">
        <v>14599</v>
      </c>
      <c r="J12" s="433">
        <v>527</v>
      </c>
      <c r="K12" s="433">
        <v>98</v>
      </c>
      <c r="L12" s="433">
        <v>21097</v>
      </c>
      <c r="M12" s="433">
        <v>15575</v>
      </c>
      <c r="N12" s="433">
        <v>19431</v>
      </c>
      <c r="O12" s="433">
        <v>14895</v>
      </c>
      <c r="P12" s="433">
        <v>883</v>
      </c>
      <c r="Q12" s="433">
        <v>161</v>
      </c>
      <c r="R12" s="433">
        <v>783</v>
      </c>
      <c r="S12" s="462">
        <v>519</v>
      </c>
      <c r="T12" s="164" t="s">
        <v>1234</v>
      </c>
    </row>
    <row r="13" spans="1:20" s="183" customFormat="1" ht="18" customHeight="1">
      <c r="A13" s="544" t="s">
        <v>1143</v>
      </c>
      <c r="B13" s="206"/>
      <c r="C13" s="357"/>
      <c r="D13" s="181"/>
      <c r="E13" s="287"/>
      <c r="F13" s="181"/>
      <c r="G13" s="181"/>
      <c r="H13" s="181"/>
      <c r="I13" s="181"/>
      <c r="J13" s="181"/>
      <c r="K13" s="181"/>
      <c r="L13" s="287"/>
      <c r="M13" s="181"/>
      <c r="Q13" s="437"/>
      <c r="S13" s="207"/>
      <c r="T13" s="207" t="s">
        <v>1144</v>
      </c>
    </row>
    <row r="14" spans="1:19" s="78" customFormat="1" ht="18" customHeight="1">
      <c r="A14" s="77" t="s">
        <v>255</v>
      </c>
      <c r="B14" s="77"/>
      <c r="C14" s="77"/>
      <c r="D14" s="77"/>
      <c r="E14" s="77"/>
      <c r="F14" s="77"/>
      <c r="H14" s="77"/>
      <c r="I14" s="77"/>
      <c r="J14" s="77"/>
      <c r="K14" s="77"/>
      <c r="M14" s="77"/>
      <c r="O14" s="77" t="s">
        <v>256</v>
      </c>
      <c r="P14" s="77"/>
      <c r="Q14" s="77"/>
      <c r="R14" s="77"/>
      <c r="S14" s="77"/>
    </row>
    <row r="15" spans="12:13" s="183" customFormat="1" ht="12.75">
      <c r="L15" s="395"/>
      <c r="M15" s="395"/>
    </row>
    <row r="16" spans="2:5" s="183" customFormat="1" ht="12.75">
      <c r="B16" s="395"/>
      <c r="C16" s="395"/>
      <c r="D16" s="395"/>
      <c r="E16" s="395"/>
    </row>
    <row r="17" s="183" customFormat="1" ht="12.75"/>
    <row r="18" s="183" customFormat="1" ht="12.75"/>
    <row r="19" s="183" customFormat="1" ht="12.75"/>
    <row r="20" s="183" customFormat="1" ht="12.75"/>
    <row r="21" s="183" customFormat="1" ht="12.75"/>
    <row r="22" s="183" customFormat="1" ht="12.75"/>
    <row r="23" s="183" customFormat="1" ht="12.75"/>
    <row r="24" s="183" customFormat="1" ht="12.75"/>
    <row r="25" s="183" customFormat="1" ht="12.75"/>
    <row r="26" s="183" customFormat="1" ht="12.75"/>
    <row r="27" s="183" customFormat="1" ht="12.75"/>
    <row r="28" s="183" customFormat="1" ht="12.75"/>
    <row r="29" s="183" customFormat="1" ht="12.75"/>
    <row r="30" s="183" customFormat="1" ht="12.75"/>
    <row r="31" s="183" customFormat="1" ht="12.75"/>
    <row r="32" s="183" customFormat="1" ht="12.75"/>
    <row r="33" s="183" customFormat="1" ht="12.75"/>
    <row r="34" s="183" customFormat="1" ht="12.75"/>
    <row r="35" s="183" customFormat="1" ht="12.75"/>
    <row r="36" s="183" customFormat="1" ht="12.75"/>
    <row r="37" s="183" customFormat="1" ht="12.75"/>
    <row r="38" s="183" customFormat="1" ht="12.75"/>
    <row r="39" s="183" customFormat="1" ht="12.75"/>
    <row r="40" s="183" customFormat="1" ht="12.75"/>
    <row r="41" s="183" customFormat="1" ht="12.75"/>
    <row r="42" s="183" customFormat="1" ht="12.75"/>
    <row r="43" s="183" customFormat="1" ht="12.75"/>
    <row r="44" s="183" customFormat="1" ht="12.75"/>
    <row r="45" s="183" customFormat="1" ht="12.75"/>
    <row r="46" s="183" customFormat="1" ht="12.75"/>
    <row r="47" s="183" customFormat="1" ht="12.75"/>
    <row r="48" s="183" customFormat="1" ht="12.75"/>
    <row r="49" s="183" customFormat="1" ht="12.75"/>
    <row r="50" s="183" customFormat="1" ht="12.75"/>
    <row r="51" s="183" customFormat="1" ht="12.75"/>
    <row r="52" s="183" customFormat="1" ht="12.75"/>
    <row r="53" s="183" customFormat="1" ht="12.75"/>
    <row r="54" s="183" customFormat="1" ht="12.75"/>
    <row r="55" s="183" customFormat="1" ht="12.75"/>
    <row r="56" s="183" customFormat="1" ht="12.75"/>
    <row r="57" s="183" customFormat="1" ht="12.75"/>
    <row r="58" s="183" customFormat="1" ht="12.75"/>
    <row r="59" s="183" customFormat="1" ht="12.75"/>
    <row r="60" s="183" customFormat="1" ht="12.75"/>
    <row r="61" s="183" customFormat="1" ht="12.75"/>
    <row r="62" s="183" customFormat="1" ht="12.75"/>
    <row r="63" s="183" customFormat="1" ht="12.75"/>
    <row r="64" s="183" customFormat="1" ht="12.75"/>
    <row r="65" s="183" customFormat="1" ht="12.75"/>
    <row r="66" s="183" customFormat="1" ht="12.75"/>
    <row r="67" s="183" customFormat="1" ht="12.75"/>
    <row r="68" s="183" customFormat="1" ht="12.75"/>
    <row r="69" s="183" customFormat="1" ht="12.75"/>
    <row r="70" s="183" customFormat="1" ht="12.75"/>
    <row r="71" s="183" customFormat="1" ht="12.75"/>
    <row r="72" s="183" customFormat="1" ht="12.75"/>
    <row r="73" s="183" customFormat="1" ht="12.75"/>
    <row r="74" s="183" customFormat="1" ht="12.75"/>
    <row r="75" s="183" customFormat="1" ht="12.75"/>
    <row r="76" s="183" customFormat="1" ht="12.75"/>
    <row r="77" s="183" customFormat="1" ht="12.75"/>
    <row r="78" s="183" customFormat="1" ht="12.75"/>
    <row r="79" s="183" customFormat="1" ht="12.75"/>
    <row r="80" s="183" customFormat="1" ht="12.75"/>
    <row r="81" s="183" customFormat="1" ht="12.75"/>
    <row r="82" s="183" customFormat="1" ht="12.75"/>
    <row r="83" s="183" customFormat="1" ht="12.75"/>
    <row r="84" s="183" customFormat="1" ht="12.75"/>
    <row r="85" s="183" customFormat="1" ht="12.75"/>
    <row r="86" s="183" customFormat="1" ht="12.75"/>
    <row r="87" s="183" customFormat="1" ht="12.75"/>
    <row r="88" s="183" customFormat="1" ht="12.75"/>
    <row r="89" s="183" customFormat="1" ht="12.75"/>
    <row r="90" s="183" customFormat="1" ht="12.75"/>
    <row r="91" s="183" customFormat="1" ht="12.75"/>
    <row r="92" s="183" customFormat="1" ht="12.75"/>
    <row r="93" s="183" customFormat="1" ht="12.75"/>
    <row r="94" s="183" customFormat="1" ht="12.75"/>
    <row r="95" s="183" customFormat="1" ht="12.75"/>
    <row r="96" s="183" customFormat="1" ht="12.75"/>
    <row r="97" s="183" customFormat="1" ht="12.75"/>
    <row r="98" s="183" customFormat="1" ht="12.75"/>
    <row r="99" s="183" customFormat="1" ht="12.75"/>
    <row r="100" s="183" customFormat="1" ht="12.75"/>
    <row r="101" s="183" customFormat="1" ht="12.75"/>
    <row r="102" s="183" customFormat="1" ht="12.75"/>
    <row r="103" s="183" customFormat="1" ht="12.75"/>
    <row r="104" s="183" customFormat="1" ht="12.75"/>
    <row r="105" s="183" customFormat="1" ht="12.75"/>
    <row r="106" s="183" customFormat="1" ht="12.75"/>
    <row r="107" s="183" customFormat="1" ht="12.75"/>
    <row r="108" s="183" customFormat="1" ht="12.75"/>
    <row r="109" s="183" customFormat="1" ht="12.75"/>
    <row r="110" s="183" customFormat="1" ht="12.75"/>
    <row r="111" s="183" customFormat="1" ht="12.75"/>
    <row r="112" s="183" customFormat="1" ht="12.75"/>
    <row r="113" s="183" customFormat="1" ht="12.75"/>
    <row r="114" s="183" customFormat="1" ht="12.75"/>
    <row r="115" s="183" customFormat="1" ht="12.75"/>
    <row r="116" s="183" customFormat="1" ht="12.75"/>
    <row r="117" s="183" customFormat="1" ht="12.75"/>
    <row r="118" s="183" customFormat="1" ht="12.75"/>
    <row r="119" s="183" customFormat="1" ht="12.75"/>
    <row r="120" s="183" customFormat="1" ht="12.75"/>
    <row r="121" s="183" customFormat="1" ht="12.75"/>
    <row r="122" s="183" customFormat="1" ht="12.75"/>
    <row r="123" s="183" customFormat="1" ht="12.75"/>
    <row r="124" s="183" customFormat="1" ht="12.75"/>
    <row r="125" s="183" customFormat="1" ht="12.75"/>
    <row r="126" s="183" customFormat="1" ht="12.75"/>
    <row r="127" s="183" customFormat="1" ht="12.75"/>
    <row r="128" s="183" customFormat="1" ht="12.75"/>
    <row r="129" s="183" customFormat="1" ht="12.75"/>
    <row r="130" s="183" customFormat="1" ht="12.75"/>
    <row r="131" s="183" customFormat="1" ht="12.75"/>
    <row r="132" s="183" customFormat="1" ht="12.75"/>
    <row r="133" s="183" customFormat="1" ht="12.75"/>
    <row r="134" s="183" customFormat="1" ht="12.75"/>
    <row r="135" s="183" customFormat="1" ht="12.75"/>
    <row r="136" s="183" customFormat="1" ht="12.75"/>
    <row r="137" s="183" customFormat="1" ht="12.75"/>
    <row r="138" s="183" customFormat="1" ht="12.75"/>
    <row r="139" s="183" customFormat="1" ht="12.75"/>
    <row r="140" s="183" customFormat="1" ht="12.75"/>
    <row r="141" s="183" customFormat="1" ht="12.75"/>
    <row r="142" s="183" customFormat="1" ht="12.75"/>
    <row r="143" s="183" customFormat="1" ht="12.75"/>
    <row r="144" s="183" customFormat="1" ht="12.75"/>
    <row r="145" s="183" customFormat="1" ht="12.75"/>
    <row r="146" s="183" customFormat="1" ht="12.75"/>
    <row r="147" s="183" customFormat="1" ht="12.75"/>
    <row r="148" s="183" customFormat="1" ht="12.75"/>
    <row r="149" s="183" customFormat="1" ht="12.75"/>
    <row r="150" s="183" customFormat="1" ht="12.75"/>
    <row r="151" s="183" customFormat="1" ht="12.75"/>
    <row r="152" s="183" customFormat="1" ht="12.75"/>
  </sheetData>
  <sheetProtection/>
  <mergeCells count="21">
    <mergeCell ref="A1:R1"/>
    <mergeCell ref="S2:T2"/>
    <mergeCell ref="B3:C3"/>
    <mergeCell ref="D3:K3"/>
    <mergeCell ref="L3:S3"/>
    <mergeCell ref="D4:E4"/>
    <mergeCell ref="D5:E5"/>
    <mergeCell ref="F5:G5"/>
    <mergeCell ref="H5:I5"/>
    <mergeCell ref="J5:K5"/>
    <mergeCell ref="J4:K4"/>
    <mergeCell ref="H4:I4"/>
    <mergeCell ref="R5:S5"/>
    <mergeCell ref="N4:O4"/>
    <mergeCell ref="P4:Q4"/>
    <mergeCell ref="R4:S4"/>
    <mergeCell ref="L5:M5"/>
    <mergeCell ref="F4:G4"/>
    <mergeCell ref="N5:O5"/>
    <mergeCell ref="L4:M4"/>
    <mergeCell ref="P5:Q5"/>
  </mergeCells>
  <printOptions horizontalCentered="1" vertic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W14"/>
  <sheetViews>
    <sheetView zoomScaleSheetLayoutView="100" zoomScalePageLayoutView="0" workbookViewId="0" topLeftCell="A1">
      <selection activeCell="G23" sqref="G23"/>
    </sheetView>
  </sheetViews>
  <sheetFormatPr defaultColWidth="7.10546875" defaultRowHeight="13.5"/>
  <cols>
    <col min="1" max="1" width="12.5546875" style="29" customWidth="1"/>
    <col min="2" max="8" width="9.3359375" style="29" customWidth="1"/>
    <col min="9" max="11" width="10.88671875" style="29" customWidth="1"/>
    <col min="12" max="16384" width="7.10546875" style="29" customWidth="1"/>
  </cols>
  <sheetData>
    <row r="1" spans="1:10" s="45" customFormat="1" ht="41.25" customHeight="1">
      <c r="A1" s="755" t="s">
        <v>462</v>
      </c>
      <c r="B1" s="755"/>
      <c r="C1" s="755"/>
      <c r="D1" s="755"/>
      <c r="E1" s="755"/>
      <c r="F1" s="755"/>
      <c r="G1" s="755"/>
      <c r="H1" s="755"/>
      <c r="I1" s="755"/>
      <c r="J1" s="755"/>
    </row>
    <row r="2" spans="1:12" s="10" customFormat="1" ht="18" customHeight="1">
      <c r="A2" s="13" t="s">
        <v>431</v>
      </c>
      <c r="B2" s="13"/>
      <c r="C2" s="13"/>
      <c r="D2" s="13"/>
      <c r="E2" s="13"/>
      <c r="F2" s="13"/>
      <c r="G2" s="13"/>
      <c r="H2" s="13"/>
      <c r="I2" s="13"/>
      <c r="J2" s="14" t="s">
        <v>432</v>
      </c>
      <c r="K2" s="25"/>
      <c r="L2" s="25"/>
    </row>
    <row r="3" spans="1:12" s="10" customFormat="1" ht="27.75" customHeight="1">
      <c r="A3" s="756" t="s">
        <v>463</v>
      </c>
      <c r="B3" s="744" t="s">
        <v>464</v>
      </c>
      <c r="C3" s="759" t="s">
        <v>465</v>
      </c>
      <c r="D3" s="736"/>
      <c r="E3" s="736"/>
      <c r="F3" s="736"/>
      <c r="G3" s="760" t="s">
        <v>476</v>
      </c>
      <c r="H3" s="760"/>
      <c r="I3" s="744" t="s">
        <v>1181</v>
      </c>
      <c r="J3" s="761" t="s">
        <v>466</v>
      </c>
      <c r="K3" s="25"/>
      <c r="L3" s="25"/>
    </row>
    <row r="4" spans="1:12" s="10" customFormat="1" ht="48" customHeight="1">
      <c r="A4" s="757"/>
      <c r="B4" s="758"/>
      <c r="C4" s="46" t="s">
        <v>467</v>
      </c>
      <c r="D4" s="8" t="s">
        <v>468</v>
      </c>
      <c r="E4" s="8" t="s">
        <v>469</v>
      </c>
      <c r="F4" s="8" t="s">
        <v>470</v>
      </c>
      <c r="G4" s="8" t="s">
        <v>471</v>
      </c>
      <c r="H4" s="8" t="s">
        <v>472</v>
      </c>
      <c r="I4" s="758"/>
      <c r="J4" s="762"/>
      <c r="K4" s="25"/>
      <c r="L4" s="25"/>
    </row>
    <row r="5" spans="1:11" s="21" customFormat="1" ht="21.75" customHeight="1">
      <c r="A5" s="23" t="s">
        <v>429</v>
      </c>
      <c r="B5" s="605">
        <v>610</v>
      </c>
      <c r="C5" s="604">
        <v>463</v>
      </c>
      <c r="D5" s="604">
        <v>26</v>
      </c>
      <c r="E5" s="604">
        <v>112</v>
      </c>
      <c r="F5" s="604">
        <v>117</v>
      </c>
      <c r="G5" s="604">
        <v>135</v>
      </c>
      <c r="H5" s="604">
        <v>73</v>
      </c>
      <c r="I5" s="48">
        <v>147</v>
      </c>
      <c r="J5" s="19" t="s">
        <v>429</v>
      </c>
      <c r="K5" s="47"/>
    </row>
    <row r="6" spans="1:11" s="21" customFormat="1" ht="21.75" customHeight="1">
      <c r="A6" s="23" t="s">
        <v>590</v>
      </c>
      <c r="B6" s="605">
        <v>610</v>
      </c>
      <c r="C6" s="604">
        <v>463</v>
      </c>
      <c r="D6" s="604">
        <v>26</v>
      </c>
      <c r="E6" s="604">
        <v>109</v>
      </c>
      <c r="F6" s="604">
        <v>140</v>
      </c>
      <c r="G6" s="604">
        <v>149</v>
      </c>
      <c r="H6" s="604">
        <v>39</v>
      </c>
      <c r="I6" s="48">
        <v>147</v>
      </c>
      <c r="J6" s="19" t="s">
        <v>590</v>
      </c>
      <c r="K6" s="47"/>
    </row>
    <row r="7" spans="1:11" s="21" customFormat="1" ht="21.75" customHeight="1">
      <c r="A7" s="23" t="s">
        <v>61</v>
      </c>
      <c r="B7" s="605">
        <v>603</v>
      </c>
      <c r="C7" s="604">
        <v>485</v>
      </c>
      <c r="D7" s="604">
        <v>26</v>
      </c>
      <c r="E7" s="604">
        <v>82</v>
      </c>
      <c r="F7" s="604">
        <v>151</v>
      </c>
      <c r="G7" s="604">
        <v>178</v>
      </c>
      <c r="H7" s="604">
        <v>48</v>
      </c>
      <c r="I7" s="48">
        <v>118</v>
      </c>
      <c r="J7" s="19" t="s">
        <v>61</v>
      </c>
      <c r="K7" s="47"/>
    </row>
    <row r="8" spans="1:11" s="21" customFormat="1" ht="21.75" customHeight="1">
      <c r="A8" s="23" t="s">
        <v>1107</v>
      </c>
      <c r="B8" s="605">
        <v>582</v>
      </c>
      <c r="C8" s="604">
        <v>582</v>
      </c>
      <c r="D8" s="604">
        <v>26</v>
      </c>
      <c r="E8" s="604">
        <v>94</v>
      </c>
      <c r="F8" s="604">
        <v>143</v>
      </c>
      <c r="G8" s="604">
        <v>179</v>
      </c>
      <c r="H8" s="604">
        <v>140</v>
      </c>
      <c r="I8" s="48" t="s">
        <v>300</v>
      </c>
      <c r="J8" s="19" t="s">
        <v>1107</v>
      </c>
      <c r="K8" s="47"/>
    </row>
    <row r="9" spans="1:12" s="601" customFormat="1" ht="21.75" customHeight="1">
      <c r="A9" s="578" t="s">
        <v>1231</v>
      </c>
      <c r="B9" s="603">
        <v>578</v>
      </c>
      <c r="C9" s="566">
        <v>578</v>
      </c>
      <c r="D9" s="566">
        <v>26</v>
      </c>
      <c r="E9" s="566">
        <v>94</v>
      </c>
      <c r="F9" s="566">
        <v>143</v>
      </c>
      <c r="G9" s="566">
        <v>179</v>
      </c>
      <c r="H9" s="566">
        <v>136</v>
      </c>
      <c r="I9" s="48" t="s">
        <v>300</v>
      </c>
      <c r="J9" s="602" t="s">
        <v>1231</v>
      </c>
      <c r="K9" s="582"/>
      <c r="L9" s="582"/>
    </row>
    <row r="10" spans="1:10" s="592" customFormat="1" ht="21.75" customHeight="1">
      <c r="A10" s="600" t="s">
        <v>1180</v>
      </c>
      <c r="B10" s="599">
        <v>234</v>
      </c>
      <c r="C10" s="568">
        <f>SUM(D10:H10)</f>
        <v>234</v>
      </c>
      <c r="D10" s="568">
        <v>7</v>
      </c>
      <c r="E10" s="568">
        <v>51</v>
      </c>
      <c r="F10" s="568">
        <v>55</v>
      </c>
      <c r="G10" s="568">
        <v>76</v>
      </c>
      <c r="H10" s="568">
        <v>45</v>
      </c>
      <c r="I10" s="598"/>
      <c r="J10" s="597" t="s">
        <v>473</v>
      </c>
    </row>
    <row r="11" spans="1:10" s="592" customFormat="1" ht="21.75" customHeight="1">
      <c r="A11" s="596" t="s">
        <v>1179</v>
      </c>
      <c r="B11" s="595">
        <v>344</v>
      </c>
      <c r="C11" s="571">
        <f>SUM(D11:H11)</f>
        <v>344</v>
      </c>
      <c r="D11" s="571">
        <v>19</v>
      </c>
      <c r="E11" s="571">
        <v>43</v>
      </c>
      <c r="F11" s="571">
        <v>88</v>
      </c>
      <c r="G11" s="571">
        <v>103</v>
      </c>
      <c r="H11" s="571">
        <v>91</v>
      </c>
      <c r="I11" s="594"/>
      <c r="J11" s="593" t="s">
        <v>151</v>
      </c>
    </row>
    <row r="12" spans="1:8" s="26" customFormat="1" ht="15" customHeight="1">
      <c r="A12" s="26" t="s">
        <v>240</v>
      </c>
      <c r="H12" s="26" t="s">
        <v>1178</v>
      </c>
    </row>
    <row r="13" spans="1:23" s="26" customFormat="1" ht="15" customHeight="1">
      <c r="A13" s="26" t="s">
        <v>1177</v>
      </c>
      <c r="W13" s="39"/>
    </row>
    <row r="14" spans="1:23" s="26" customFormat="1" ht="15" customHeight="1">
      <c r="A14" s="26" t="s">
        <v>1176</v>
      </c>
      <c r="W14" s="39"/>
    </row>
    <row r="15" s="41" customFormat="1" ht="13.5"/>
    <row r="16" s="41" customFormat="1" ht="13.5"/>
    <row r="17" s="41" customFormat="1" ht="13.5"/>
    <row r="18" s="41" customFormat="1" ht="13.5"/>
    <row r="19" s="41" customFormat="1" ht="13.5"/>
    <row r="20" s="41" customFormat="1" ht="13.5"/>
    <row r="21" s="41" customFormat="1" ht="13.5"/>
    <row r="22" s="41" customFormat="1" ht="13.5"/>
    <row r="23" s="41" customFormat="1" ht="13.5"/>
    <row r="24" s="41" customFormat="1" ht="13.5"/>
    <row r="25" s="41" customFormat="1" ht="13.5"/>
    <row r="26" s="41" customFormat="1" ht="13.5"/>
    <row r="27" s="41" customFormat="1" ht="13.5"/>
    <row r="28" s="41" customFormat="1" ht="13.5"/>
    <row r="29" s="41" customFormat="1" ht="13.5"/>
    <row r="30" s="41" customFormat="1" ht="13.5"/>
    <row r="31" s="41" customFormat="1" ht="13.5"/>
    <row r="32" s="41" customFormat="1" ht="13.5"/>
  </sheetData>
  <sheetProtection/>
  <mergeCells count="7">
    <mergeCell ref="A1:J1"/>
    <mergeCell ref="A3:A4"/>
    <mergeCell ref="B3:B4"/>
    <mergeCell ref="C3:F3"/>
    <mergeCell ref="G3:H3"/>
    <mergeCell ref="I3:I4"/>
    <mergeCell ref="J3:J4"/>
  </mergeCells>
  <printOptions/>
  <pageMargins left="0.22" right="0.43" top="1" bottom="1" header="0.5" footer="0.5"/>
  <pageSetup horizontalDpi="600" verticalDpi="6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FFFF00"/>
  </sheetPr>
  <dimension ref="A1:G17"/>
  <sheetViews>
    <sheetView zoomScalePageLayoutView="0" workbookViewId="0" topLeftCell="A1">
      <selection activeCell="D25" sqref="D24:D25"/>
    </sheetView>
  </sheetViews>
  <sheetFormatPr defaultColWidth="8.88671875" defaultRowHeight="13.5"/>
  <cols>
    <col min="1" max="1" width="10.3359375" style="490" customWidth="1"/>
    <col min="2" max="2" width="26.99609375" style="490" customWidth="1"/>
    <col min="3" max="6" width="20.77734375" style="490" customWidth="1"/>
    <col min="7" max="16384" width="8.88671875" style="490" customWidth="1"/>
  </cols>
  <sheetData>
    <row r="1" spans="1:6" s="480" customFormat="1" ht="38.25" customHeight="1">
      <c r="A1" s="964" t="s">
        <v>1161</v>
      </c>
      <c r="B1" s="964"/>
      <c r="C1" s="964"/>
      <c r="D1" s="964"/>
      <c r="E1" s="964"/>
      <c r="F1" s="964"/>
    </row>
    <row r="2" s="482" customFormat="1" ht="14.25">
      <c r="A2" s="481"/>
    </row>
    <row r="3" spans="1:7" s="484" customFormat="1" ht="29.25" customHeight="1">
      <c r="A3" s="967" t="s">
        <v>232</v>
      </c>
      <c r="B3" s="483" t="s">
        <v>326</v>
      </c>
      <c r="C3" s="483" t="s">
        <v>327</v>
      </c>
      <c r="D3" s="962" t="s">
        <v>328</v>
      </c>
      <c r="E3" s="963"/>
      <c r="F3" s="963"/>
      <c r="G3" s="559"/>
    </row>
    <row r="4" spans="1:7" s="484" customFormat="1" ht="24" customHeight="1">
      <c r="A4" s="968"/>
      <c r="B4" s="965" t="s">
        <v>329</v>
      </c>
      <c r="C4" s="965" t="s">
        <v>330</v>
      </c>
      <c r="D4" s="483" t="s">
        <v>331</v>
      </c>
      <c r="E4" s="483" t="s">
        <v>332</v>
      </c>
      <c r="F4" s="557" t="s">
        <v>333</v>
      </c>
      <c r="G4" s="559"/>
    </row>
    <row r="5" spans="1:7" s="484" customFormat="1" ht="24.75" customHeight="1">
      <c r="A5" s="969"/>
      <c r="B5" s="966"/>
      <c r="C5" s="966"/>
      <c r="D5" s="485" t="s">
        <v>334</v>
      </c>
      <c r="E5" s="485" t="s">
        <v>335</v>
      </c>
      <c r="F5" s="558" t="s">
        <v>336</v>
      </c>
      <c r="G5" s="559"/>
    </row>
    <row r="6" spans="1:7" s="79" customFormat="1" ht="23.25" customHeight="1">
      <c r="A6" s="486" t="s">
        <v>429</v>
      </c>
      <c r="B6" s="487" t="s">
        <v>587</v>
      </c>
      <c r="C6" s="488" t="s">
        <v>300</v>
      </c>
      <c r="D6" s="488">
        <v>234</v>
      </c>
      <c r="E6" s="488">
        <v>15</v>
      </c>
      <c r="F6" s="488">
        <v>6</v>
      </c>
      <c r="G6" s="451"/>
    </row>
    <row r="7" spans="1:7" s="79" customFormat="1" ht="23.25" customHeight="1">
      <c r="A7" s="486" t="s">
        <v>745</v>
      </c>
      <c r="B7" s="487" t="s">
        <v>105</v>
      </c>
      <c r="C7" s="488" t="s">
        <v>149</v>
      </c>
      <c r="D7" s="488">
        <v>535</v>
      </c>
      <c r="E7" s="488">
        <v>20</v>
      </c>
      <c r="F7" s="488">
        <v>9</v>
      </c>
      <c r="G7" s="451"/>
    </row>
    <row r="8" spans="1:7" s="79" customFormat="1" ht="23.25" customHeight="1">
      <c r="A8" s="486" t="s">
        <v>1019</v>
      </c>
      <c r="B8" s="487" t="s">
        <v>1089</v>
      </c>
      <c r="C8" s="488" t="s">
        <v>300</v>
      </c>
      <c r="D8" s="488">
        <v>251</v>
      </c>
      <c r="E8" s="488">
        <v>5</v>
      </c>
      <c r="F8" s="488">
        <v>13</v>
      </c>
      <c r="G8" s="451"/>
    </row>
    <row r="9" spans="1:7" s="79" customFormat="1" ht="23.25" customHeight="1">
      <c r="A9" s="486" t="s">
        <v>1107</v>
      </c>
      <c r="B9" s="487" t="s">
        <v>1089</v>
      </c>
      <c r="C9" s="488" t="s">
        <v>300</v>
      </c>
      <c r="D9" s="488">
        <v>251</v>
      </c>
      <c r="E9" s="488">
        <v>5</v>
      </c>
      <c r="F9" s="488">
        <v>13</v>
      </c>
      <c r="G9" s="451"/>
    </row>
    <row r="10" spans="1:7" s="79" customFormat="1" ht="23.25" customHeight="1">
      <c r="A10" s="545" t="s">
        <v>1234</v>
      </c>
      <c r="B10" s="546" t="s">
        <v>1145</v>
      </c>
      <c r="C10" s="547" t="s">
        <v>300</v>
      </c>
      <c r="D10" s="547">
        <f>SUM(D11:D16)</f>
        <v>495</v>
      </c>
      <c r="E10" s="547">
        <f>SUM(E11:E16)</f>
        <v>14</v>
      </c>
      <c r="F10" s="550">
        <v>0</v>
      </c>
      <c r="G10" s="451"/>
    </row>
    <row r="11" spans="1:7" s="79" customFormat="1" ht="23.25" customHeight="1">
      <c r="A11" s="548"/>
      <c r="B11" s="549" t="s">
        <v>1146</v>
      </c>
      <c r="C11" s="488" t="s">
        <v>337</v>
      </c>
      <c r="D11" s="488">
        <v>125</v>
      </c>
      <c r="E11" s="488">
        <v>4</v>
      </c>
      <c r="F11" s="550">
        <v>0</v>
      </c>
      <c r="G11" s="451"/>
    </row>
    <row r="12" spans="1:7" s="79" customFormat="1" ht="23.25" customHeight="1">
      <c r="A12" s="548"/>
      <c r="B12" s="549" t="s">
        <v>1147</v>
      </c>
      <c r="C12" s="488" t="s">
        <v>338</v>
      </c>
      <c r="D12" s="488">
        <v>80</v>
      </c>
      <c r="E12" s="488">
        <v>2</v>
      </c>
      <c r="F12" s="550">
        <v>0</v>
      </c>
      <c r="G12" s="451"/>
    </row>
    <row r="13" spans="1:7" s="79" customFormat="1" ht="23.25" customHeight="1">
      <c r="A13" s="548"/>
      <c r="B13" s="549" t="s">
        <v>1148</v>
      </c>
      <c r="C13" s="488" t="s">
        <v>339</v>
      </c>
      <c r="D13" s="488">
        <v>80</v>
      </c>
      <c r="E13" s="488">
        <v>1</v>
      </c>
      <c r="F13" s="550">
        <v>0</v>
      </c>
      <c r="G13" s="451"/>
    </row>
    <row r="14" spans="1:7" s="79" customFormat="1" ht="23.25" customHeight="1">
      <c r="A14" s="548"/>
      <c r="B14" s="549" t="s">
        <v>1149</v>
      </c>
      <c r="C14" s="488" t="s">
        <v>1090</v>
      </c>
      <c r="D14" s="488">
        <v>75</v>
      </c>
      <c r="E14" s="488">
        <v>2</v>
      </c>
      <c r="F14" s="550">
        <v>0</v>
      </c>
      <c r="G14" s="451"/>
    </row>
    <row r="15" spans="1:7" s="79" customFormat="1" ht="23.25" customHeight="1">
      <c r="A15" s="548"/>
      <c r="B15" s="549" t="s">
        <v>1150</v>
      </c>
      <c r="C15" s="488" t="s">
        <v>340</v>
      </c>
      <c r="D15" s="488">
        <v>125</v>
      </c>
      <c r="E15" s="550">
        <v>5</v>
      </c>
      <c r="F15" s="488"/>
      <c r="G15" s="451"/>
    </row>
    <row r="16" spans="1:7" s="79" customFormat="1" ht="23.25" customHeight="1">
      <c r="A16" s="551"/>
      <c r="B16" s="552" t="s">
        <v>1151</v>
      </c>
      <c r="C16" s="553" t="s">
        <v>341</v>
      </c>
      <c r="D16" s="553">
        <v>10</v>
      </c>
      <c r="E16" s="554">
        <v>0</v>
      </c>
      <c r="F16" s="554">
        <v>0</v>
      </c>
      <c r="G16" s="451"/>
    </row>
    <row r="17" spans="1:6" s="489" customFormat="1" ht="19.5" customHeight="1">
      <c r="A17" s="555" t="s">
        <v>585</v>
      </c>
      <c r="F17" s="556" t="s">
        <v>586</v>
      </c>
    </row>
    <row r="18" s="197" customFormat="1" ht="13.5"/>
  </sheetData>
  <sheetProtection/>
  <mergeCells count="5">
    <mergeCell ref="D3:F3"/>
    <mergeCell ref="A1:F1"/>
    <mergeCell ref="B4:B5"/>
    <mergeCell ref="C4:C5"/>
    <mergeCell ref="A3:A5"/>
  </mergeCells>
  <printOptions/>
  <pageMargins left="0.75" right="0.75" top="1" bottom="1" header="0.5" footer="0.5"/>
  <pageSetup horizontalDpi="600" verticalDpi="600" orientation="landscape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W23"/>
  <sheetViews>
    <sheetView zoomScaleSheetLayoutView="87" zoomScalePageLayoutView="0" workbookViewId="0" topLeftCell="A1">
      <selection activeCell="O23" sqref="O23"/>
    </sheetView>
  </sheetViews>
  <sheetFormatPr defaultColWidth="8.88671875" defaultRowHeight="13.5"/>
  <cols>
    <col min="1" max="1" width="9.4453125" style="2" customWidth="1"/>
    <col min="2" max="2" width="6.21484375" style="2" customWidth="1"/>
    <col min="3" max="3" width="6.5546875" style="2" customWidth="1"/>
    <col min="4" max="4" width="7.77734375" style="2" customWidth="1"/>
    <col min="5" max="5" width="6.6640625" style="2" customWidth="1"/>
    <col min="6" max="6" width="6.4453125" style="2" customWidth="1"/>
    <col min="7" max="7" width="7.3359375" style="2" customWidth="1"/>
    <col min="8" max="8" width="6.3359375" style="2" customWidth="1"/>
    <col min="9" max="9" width="5.99609375" style="2" customWidth="1"/>
    <col min="10" max="14" width="6.77734375" style="2" customWidth="1"/>
    <col min="15" max="16" width="9.5546875" style="2" customWidth="1"/>
    <col min="17" max="17" width="6.77734375" style="2" customWidth="1"/>
    <col min="18" max="18" width="6.5546875" style="2" customWidth="1"/>
    <col min="19" max="19" width="7.88671875" style="2" customWidth="1"/>
    <col min="20" max="20" width="6.3359375" style="2" customWidth="1"/>
    <col min="21" max="21" width="14.5546875" style="2" customWidth="1"/>
    <col min="22" max="22" width="11.5546875" style="2" customWidth="1"/>
    <col min="23" max="23" width="18.4453125" style="2" customWidth="1"/>
    <col min="24" max="16384" width="8.88671875" style="2" customWidth="1"/>
  </cols>
  <sheetData>
    <row r="1" spans="1:22" s="181" customFormat="1" ht="30.75" customHeight="1">
      <c r="A1" s="763" t="s">
        <v>215</v>
      </c>
      <c r="B1" s="763"/>
      <c r="C1" s="763"/>
      <c r="D1" s="763"/>
      <c r="E1" s="763"/>
      <c r="F1" s="763"/>
      <c r="G1" s="763"/>
      <c r="H1" s="763"/>
      <c r="I1" s="763"/>
      <c r="J1" s="763"/>
      <c r="K1" s="763"/>
      <c r="L1" s="763"/>
      <c r="M1" s="763"/>
      <c r="N1" s="763"/>
      <c r="O1" s="763"/>
      <c r="P1" s="763"/>
      <c r="Q1" s="763"/>
      <c r="R1" s="763"/>
      <c r="S1" s="763"/>
      <c r="T1" s="763"/>
      <c r="U1" s="763"/>
      <c r="V1" s="763"/>
    </row>
    <row r="2" spans="1:21" s="183" customFormat="1" ht="18" customHeight="1">
      <c r="A2" s="182" t="s">
        <v>204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U2" s="184" t="s">
        <v>147</v>
      </c>
    </row>
    <row r="3" spans="1:21" s="183" customFormat="1" ht="25.5" customHeight="1">
      <c r="A3" s="185"/>
      <c r="B3" s="764" t="s">
        <v>1091</v>
      </c>
      <c r="C3" s="764" t="s">
        <v>205</v>
      </c>
      <c r="D3" s="766"/>
      <c r="E3" s="766"/>
      <c r="F3" s="766"/>
      <c r="G3" s="766"/>
      <c r="H3" s="766"/>
      <c r="I3" s="766"/>
      <c r="J3" s="766"/>
      <c r="K3" s="766"/>
      <c r="L3" s="766"/>
      <c r="M3" s="767"/>
      <c r="N3" s="186" t="s">
        <v>177</v>
      </c>
      <c r="O3" s="186" t="s">
        <v>1092</v>
      </c>
      <c r="P3" s="186" t="s">
        <v>206</v>
      </c>
      <c r="Q3" s="768" t="s">
        <v>178</v>
      </c>
      <c r="R3" s="767"/>
      <c r="S3" s="769" t="s">
        <v>179</v>
      </c>
      <c r="T3" s="767"/>
      <c r="U3" s="185"/>
    </row>
    <row r="4" spans="1:21" s="183" customFormat="1" ht="25.5" customHeight="1">
      <c r="A4" s="187" t="s">
        <v>252</v>
      </c>
      <c r="B4" s="765"/>
      <c r="C4" s="188"/>
      <c r="D4" s="186" t="s">
        <v>180</v>
      </c>
      <c r="E4" s="186" t="s">
        <v>207</v>
      </c>
      <c r="F4" s="770" t="s">
        <v>181</v>
      </c>
      <c r="G4" s="186" t="s">
        <v>208</v>
      </c>
      <c r="H4" s="186" t="s">
        <v>209</v>
      </c>
      <c r="I4" s="186" t="s">
        <v>210</v>
      </c>
      <c r="J4" s="186" t="s">
        <v>211</v>
      </c>
      <c r="K4" s="186" t="s">
        <v>212</v>
      </c>
      <c r="L4" s="186" t="s">
        <v>213</v>
      </c>
      <c r="M4" s="189" t="s">
        <v>214</v>
      </c>
      <c r="N4" s="190"/>
      <c r="O4" s="190"/>
      <c r="P4" s="190"/>
      <c r="Q4" s="191" t="s">
        <v>182</v>
      </c>
      <c r="R4" s="192" t="s">
        <v>183</v>
      </c>
      <c r="S4" s="193" t="s">
        <v>182</v>
      </c>
      <c r="T4" s="192" t="s">
        <v>183</v>
      </c>
      <c r="U4" s="150" t="s">
        <v>184</v>
      </c>
    </row>
    <row r="5" spans="1:21" s="183" customFormat="1" ht="25.5" customHeight="1">
      <c r="A5" s="150"/>
      <c r="B5" s="772"/>
      <c r="C5" s="190"/>
      <c r="D5" s="190"/>
      <c r="E5" s="190" t="s">
        <v>185</v>
      </c>
      <c r="F5" s="771"/>
      <c r="G5" s="190"/>
      <c r="H5" s="195" t="s">
        <v>186</v>
      </c>
      <c r="I5" s="190"/>
      <c r="J5" s="190"/>
      <c r="K5" s="190"/>
      <c r="L5" s="190" t="s">
        <v>187</v>
      </c>
      <c r="M5" s="85"/>
      <c r="N5" s="190"/>
      <c r="O5" s="190"/>
      <c r="P5" s="190"/>
      <c r="Q5" s="85"/>
      <c r="R5" s="190"/>
      <c r="S5" s="150"/>
      <c r="T5" s="190"/>
      <c r="U5" s="150"/>
    </row>
    <row r="6" spans="1:21" s="183" customFormat="1" ht="25.5" customHeight="1">
      <c r="A6" s="187" t="s">
        <v>236</v>
      </c>
      <c r="B6" s="772"/>
      <c r="C6" s="190"/>
      <c r="D6" s="190" t="s">
        <v>188</v>
      </c>
      <c r="E6" s="190" t="s">
        <v>188</v>
      </c>
      <c r="F6" s="773" t="s">
        <v>189</v>
      </c>
      <c r="G6" s="190" t="s">
        <v>188</v>
      </c>
      <c r="H6" s="190" t="s">
        <v>188</v>
      </c>
      <c r="I6" s="190" t="s">
        <v>188</v>
      </c>
      <c r="J6" s="190" t="s">
        <v>188</v>
      </c>
      <c r="K6" s="190" t="s">
        <v>188</v>
      </c>
      <c r="L6" s="190" t="s">
        <v>188</v>
      </c>
      <c r="M6" s="190" t="s">
        <v>188</v>
      </c>
      <c r="N6" s="190"/>
      <c r="O6" s="190"/>
      <c r="P6" s="190"/>
      <c r="Q6" s="85"/>
      <c r="R6" s="190"/>
      <c r="S6" s="150"/>
      <c r="T6" s="190"/>
      <c r="U6" s="150" t="s">
        <v>190</v>
      </c>
    </row>
    <row r="7" spans="1:21" s="183" customFormat="1" ht="31.5" customHeight="1">
      <c r="A7" s="198"/>
      <c r="B7" s="91" t="s">
        <v>148</v>
      </c>
      <c r="C7" s="199"/>
      <c r="D7" s="199" t="s">
        <v>191</v>
      </c>
      <c r="E7" s="199" t="s">
        <v>191</v>
      </c>
      <c r="F7" s="774"/>
      <c r="G7" s="199" t="s">
        <v>192</v>
      </c>
      <c r="H7" s="199" t="s">
        <v>192</v>
      </c>
      <c r="I7" s="199" t="s">
        <v>193</v>
      </c>
      <c r="J7" s="199" t="s">
        <v>194</v>
      </c>
      <c r="K7" s="199" t="s">
        <v>195</v>
      </c>
      <c r="L7" s="200" t="s">
        <v>196</v>
      </c>
      <c r="M7" s="91" t="s">
        <v>196</v>
      </c>
      <c r="N7" s="201" t="s">
        <v>197</v>
      </c>
      <c r="O7" s="199" t="s">
        <v>86</v>
      </c>
      <c r="P7" s="199" t="s">
        <v>198</v>
      </c>
      <c r="Q7" s="91" t="s">
        <v>199</v>
      </c>
      <c r="R7" s="199" t="s">
        <v>200</v>
      </c>
      <c r="S7" s="202" t="s">
        <v>199</v>
      </c>
      <c r="T7" s="199" t="s">
        <v>200</v>
      </c>
      <c r="U7" s="198"/>
    </row>
    <row r="8" spans="1:21" s="183" customFormat="1" ht="25.5" customHeight="1">
      <c r="A8" s="83" t="s">
        <v>231</v>
      </c>
      <c r="B8" s="493">
        <v>545</v>
      </c>
      <c r="C8" s="494">
        <v>544</v>
      </c>
      <c r="D8" s="494">
        <v>0</v>
      </c>
      <c r="E8" s="494">
        <v>0</v>
      </c>
      <c r="F8" s="494">
        <v>0</v>
      </c>
      <c r="G8" s="494">
        <v>4</v>
      </c>
      <c r="H8" s="494">
        <v>9</v>
      </c>
      <c r="I8" s="494">
        <v>31</v>
      </c>
      <c r="J8" s="494">
        <v>32</v>
      </c>
      <c r="K8" s="494">
        <v>67</v>
      </c>
      <c r="L8" s="494">
        <v>149</v>
      </c>
      <c r="M8" s="494">
        <v>252</v>
      </c>
      <c r="N8" s="495">
        <f>SUM(N12:N15)</f>
        <v>0</v>
      </c>
      <c r="O8" s="495">
        <v>0</v>
      </c>
      <c r="P8" s="496">
        <v>0</v>
      </c>
      <c r="Q8" s="496">
        <v>32</v>
      </c>
      <c r="R8" s="496">
        <v>1020</v>
      </c>
      <c r="S8" s="494">
        <v>23</v>
      </c>
      <c r="T8" s="497">
        <v>770</v>
      </c>
      <c r="U8" s="85" t="s">
        <v>429</v>
      </c>
    </row>
    <row r="9" spans="1:21" s="183" customFormat="1" ht="25.5" customHeight="1">
      <c r="A9" s="83" t="s">
        <v>589</v>
      </c>
      <c r="B9" s="493">
        <v>578</v>
      </c>
      <c r="C9" s="494">
        <v>577</v>
      </c>
      <c r="D9" s="494">
        <v>0</v>
      </c>
      <c r="E9" s="494">
        <v>0</v>
      </c>
      <c r="F9" s="494">
        <v>0</v>
      </c>
      <c r="G9" s="494">
        <v>4</v>
      </c>
      <c r="H9" s="494">
        <v>9</v>
      </c>
      <c r="I9" s="494">
        <v>31</v>
      </c>
      <c r="J9" s="494">
        <v>32</v>
      </c>
      <c r="K9" s="494">
        <v>67</v>
      </c>
      <c r="L9" s="494">
        <v>149</v>
      </c>
      <c r="M9" s="494">
        <v>285</v>
      </c>
      <c r="N9" s="495">
        <v>0</v>
      </c>
      <c r="O9" s="495">
        <v>0</v>
      </c>
      <c r="P9" s="496">
        <v>0</v>
      </c>
      <c r="Q9" s="496">
        <v>32</v>
      </c>
      <c r="R9" s="496">
        <v>1020</v>
      </c>
      <c r="S9" s="494">
        <v>23</v>
      </c>
      <c r="T9" s="497">
        <v>770</v>
      </c>
      <c r="U9" s="85" t="s">
        <v>590</v>
      </c>
    </row>
    <row r="10" spans="1:21" s="183" customFormat="1" ht="25.5" customHeight="1">
      <c r="A10" s="83" t="s">
        <v>1019</v>
      </c>
      <c r="B10" s="493">
        <v>597</v>
      </c>
      <c r="C10" s="494">
        <v>597</v>
      </c>
      <c r="D10" s="494">
        <v>0</v>
      </c>
      <c r="E10" s="494">
        <v>0</v>
      </c>
      <c r="F10" s="494">
        <v>0</v>
      </c>
      <c r="G10" s="494">
        <v>4</v>
      </c>
      <c r="H10" s="494">
        <v>9</v>
      </c>
      <c r="I10" s="494">
        <v>31</v>
      </c>
      <c r="J10" s="494">
        <v>32</v>
      </c>
      <c r="K10" s="494">
        <v>71</v>
      </c>
      <c r="L10" s="494">
        <v>157</v>
      </c>
      <c r="M10" s="494">
        <v>293</v>
      </c>
      <c r="N10" s="495">
        <v>0</v>
      </c>
      <c r="O10" s="495">
        <v>0</v>
      </c>
      <c r="P10" s="495">
        <v>0</v>
      </c>
      <c r="Q10" s="496">
        <v>30</v>
      </c>
      <c r="R10" s="496">
        <v>940</v>
      </c>
      <c r="S10" s="494">
        <v>26</v>
      </c>
      <c r="T10" s="497">
        <v>820</v>
      </c>
      <c r="U10" s="85" t="s">
        <v>61</v>
      </c>
    </row>
    <row r="11" spans="1:21" s="183" customFormat="1" ht="25.5" customHeight="1">
      <c r="A11" s="83" t="s">
        <v>1107</v>
      </c>
      <c r="B11" s="493">
        <v>597</v>
      </c>
      <c r="C11" s="494">
        <v>597</v>
      </c>
      <c r="D11" s="494">
        <v>0</v>
      </c>
      <c r="E11" s="494">
        <v>0</v>
      </c>
      <c r="F11" s="494">
        <v>0</v>
      </c>
      <c r="G11" s="494">
        <v>4</v>
      </c>
      <c r="H11" s="494">
        <v>9</v>
      </c>
      <c r="I11" s="494">
        <v>39</v>
      </c>
      <c r="J11" s="494">
        <v>32</v>
      </c>
      <c r="K11" s="494">
        <v>71</v>
      </c>
      <c r="L11" s="494">
        <v>155</v>
      </c>
      <c r="M11" s="494">
        <v>287</v>
      </c>
      <c r="N11" s="495">
        <v>0</v>
      </c>
      <c r="O11" s="495">
        <v>0</v>
      </c>
      <c r="P11" s="495">
        <v>0</v>
      </c>
      <c r="Q11" s="496">
        <v>39</v>
      </c>
      <c r="R11" s="496">
        <v>1150</v>
      </c>
      <c r="S11" s="494">
        <v>29</v>
      </c>
      <c r="T11" s="497">
        <v>910</v>
      </c>
      <c r="U11" s="85" t="s">
        <v>1107</v>
      </c>
    </row>
    <row r="12" spans="1:21" s="183" customFormat="1" ht="25.5" customHeight="1">
      <c r="A12" s="128" t="s">
        <v>1231</v>
      </c>
      <c r="B12" s="498">
        <v>628</v>
      </c>
      <c r="C12" s="495">
        <v>628</v>
      </c>
      <c r="D12" s="494"/>
      <c r="E12" s="494"/>
      <c r="F12" s="494"/>
      <c r="G12" s="495">
        <v>4</v>
      </c>
      <c r="H12" s="495">
        <v>9</v>
      </c>
      <c r="I12" s="495">
        <v>47</v>
      </c>
      <c r="J12" s="495">
        <v>44</v>
      </c>
      <c r="K12" s="495">
        <v>86</v>
      </c>
      <c r="L12" s="495">
        <v>155</v>
      </c>
      <c r="M12" s="495">
        <v>283</v>
      </c>
      <c r="N12" s="495"/>
      <c r="O12" s="495"/>
      <c r="P12" s="495"/>
      <c r="Q12" s="495">
        <v>39</v>
      </c>
      <c r="R12" s="495">
        <v>1150</v>
      </c>
      <c r="S12" s="495">
        <v>29</v>
      </c>
      <c r="T12" s="499">
        <v>910</v>
      </c>
      <c r="U12" s="132" t="s">
        <v>1231</v>
      </c>
    </row>
    <row r="13" spans="1:21" s="183" customFormat="1" ht="25.5" customHeight="1">
      <c r="A13" s="109" t="s">
        <v>301</v>
      </c>
      <c r="B13" s="493">
        <v>204</v>
      </c>
      <c r="C13" s="494">
        <v>204</v>
      </c>
      <c r="D13" s="494"/>
      <c r="E13" s="494"/>
      <c r="F13" s="494"/>
      <c r="G13" s="494">
        <v>1</v>
      </c>
      <c r="H13" s="494">
        <v>3</v>
      </c>
      <c r="I13" s="494">
        <v>14</v>
      </c>
      <c r="J13" s="494">
        <v>14</v>
      </c>
      <c r="K13" s="494">
        <v>27</v>
      </c>
      <c r="L13" s="494">
        <v>53</v>
      </c>
      <c r="M13" s="494">
        <v>92</v>
      </c>
      <c r="N13" s="495"/>
      <c r="O13" s="495"/>
      <c r="P13" s="495"/>
      <c r="Q13" s="496">
        <v>9</v>
      </c>
      <c r="R13" s="496">
        <v>270</v>
      </c>
      <c r="S13" s="494">
        <v>7</v>
      </c>
      <c r="T13" s="497">
        <v>230</v>
      </c>
      <c r="U13" s="85" t="s">
        <v>201</v>
      </c>
    </row>
    <row r="14" spans="1:21" s="183" customFormat="1" ht="25.5" customHeight="1">
      <c r="A14" s="109" t="s">
        <v>302</v>
      </c>
      <c r="B14" s="493">
        <v>118</v>
      </c>
      <c r="C14" s="494">
        <v>118</v>
      </c>
      <c r="D14" s="494"/>
      <c r="E14" s="494"/>
      <c r="F14" s="494"/>
      <c r="G14" s="494">
        <v>1</v>
      </c>
      <c r="H14" s="494">
        <v>2</v>
      </c>
      <c r="I14" s="494">
        <v>10</v>
      </c>
      <c r="J14" s="494">
        <v>9</v>
      </c>
      <c r="K14" s="494">
        <v>17</v>
      </c>
      <c r="L14" s="494">
        <v>28</v>
      </c>
      <c r="M14" s="494">
        <v>51</v>
      </c>
      <c r="N14" s="495"/>
      <c r="O14" s="495"/>
      <c r="P14" s="495"/>
      <c r="Q14" s="496">
        <v>6</v>
      </c>
      <c r="R14" s="496">
        <v>190</v>
      </c>
      <c r="S14" s="494">
        <v>5</v>
      </c>
      <c r="T14" s="497">
        <v>170</v>
      </c>
      <c r="U14" s="85" t="s">
        <v>202</v>
      </c>
    </row>
    <row r="15" spans="1:21" s="183" customFormat="1" ht="25.5" customHeight="1">
      <c r="A15" s="109" t="s">
        <v>303</v>
      </c>
      <c r="B15" s="493">
        <v>154</v>
      </c>
      <c r="C15" s="494">
        <v>154</v>
      </c>
      <c r="D15" s="494"/>
      <c r="E15" s="494"/>
      <c r="F15" s="494"/>
      <c r="G15" s="494">
        <v>1</v>
      </c>
      <c r="H15" s="494">
        <v>2</v>
      </c>
      <c r="I15" s="494">
        <v>12</v>
      </c>
      <c r="J15" s="494">
        <v>11</v>
      </c>
      <c r="K15" s="494">
        <v>24</v>
      </c>
      <c r="L15" s="494">
        <v>38</v>
      </c>
      <c r="M15" s="494">
        <v>66</v>
      </c>
      <c r="N15" s="495"/>
      <c r="O15" s="495"/>
      <c r="P15" s="495"/>
      <c r="Q15" s="496">
        <v>12</v>
      </c>
      <c r="R15" s="496">
        <v>330</v>
      </c>
      <c r="S15" s="494">
        <v>6</v>
      </c>
      <c r="T15" s="497">
        <v>180</v>
      </c>
      <c r="U15" s="85" t="s">
        <v>591</v>
      </c>
    </row>
    <row r="16" spans="1:23" s="183" customFormat="1" ht="25.5" customHeight="1">
      <c r="A16" s="111" t="s">
        <v>249</v>
      </c>
      <c r="B16" s="500">
        <v>152</v>
      </c>
      <c r="C16" s="501">
        <v>152</v>
      </c>
      <c r="D16" s="501"/>
      <c r="E16" s="501"/>
      <c r="F16" s="501"/>
      <c r="G16" s="501">
        <v>1</v>
      </c>
      <c r="H16" s="501">
        <v>2</v>
      </c>
      <c r="I16" s="501">
        <v>11</v>
      </c>
      <c r="J16" s="501">
        <v>10</v>
      </c>
      <c r="K16" s="501">
        <v>18</v>
      </c>
      <c r="L16" s="501">
        <v>36</v>
      </c>
      <c r="M16" s="501">
        <v>74</v>
      </c>
      <c r="N16" s="502"/>
      <c r="O16" s="502"/>
      <c r="P16" s="502"/>
      <c r="Q16" s="503">
        <v>22</v>
      </c>
      <c r="R16" s="503">
        <v>360</v>
      </c>
      <c r="S16" s="501">
        <v>11</v>
      </c>
      <c r="T16" s="504">
        <v>330</v>
      </c>
      <c r="U16" s="91" t="s">
        <v>592</v>
      </c>
      <c r="V16" s="206"/>
      <c r="W16" s="206"/>
    </row>
    <row r="17" spans="1:23" s="6" customFormat="1" ht="16.5" customHeight="1">
      <c r="A17" s="3" t="s">
        <v>115</v>
      </c>
      <c r="B17" s="3"/>
      <c r="C17" s="3"/>
      <c r="D17" s="3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5"/>
      <c r="Q17" s="5" t="s">
        <v>593</v>
      </c>
      <c r="T17" s="3"/>
      <c r="V17" s="3"/>
      <c r="W17" s="3"/>
    </row>
    <row r="18" spans="1:20" s="213" customFormat="1" ht="12.75">
      <c r="A18" s="210" t="s">
        <v>124</v>
      </c>
      <c r="B18" s="210"/>
      <c r="C18" s="211"/>
      <c r="D18" s="211"/>
      <c r="E18" s="211"/>
      <c r="F18" s="211"/>
      <c r="G18" s="211"/>
      <c r="H18" s="212"/>
      <c r="I18" s="211"/>
      <c r="K18" s="212"/>
      <c r="Q18" s="440"/>
      <c r="R18" s="440"/>
      <c r="S18" s="440"/>
      <c r="T18" s="440"/>
    </row>
    <row r="19" spans="1:18" s="213" customFormat="1" ht="12">
      <c r="A19" s="210" t="s">
        <v>1093</v>
      </c>
      <c r="D19" s="211"/>
      <c r="E19" s="211"/>
      <c r="F19" s="211"/>
      <c r="G19" s="211"/>
      <c r="H19" s="211"/>
      <c r="I19" s="211"/>
      <c r="J19" s="211"/>
      <c r="K19" s="211"/>
      <c r="L19" s="211"/>
      <c r="M19" s="211"/>
      <c r="N19" s="211"/>
      <c r="O19" s="211"/>
      <c r="R19" s="213" t="s">
        <v>594</v>
      </c>
    </row>
    <row r="20" spans="1:21" s="213" customFormat="1" ht="12">
      <c r="A20" s="213" t="s">
        <v>1094</v>
      </c>
      <c r="R20" s="214" t="s">
        <v>1098</v>
      </c>
      <c r="S20" s="214"/>
      <c r="T20" s="214"/>
      <c r="U20" s="214"/>
    </row>
    <row r="21" spans="1:18" s="213" customFormat="1" ht="12">
      <c r="A21" s="213" t="s">
        <v>1095</v>
      </c>
      <c r="R21" s="77" t="s">
        <v>1099</v>
      </c>
    </row>
    <row r="22" s="213" customFormat="1" ht="12">
      <c r="A22" s="210" t="s">
        <v>1096</v>
      </c>
    </row>
    <row r="23" s="213" customFormat="1" ht="12">
      <c r="A23" s="77" t="s">
        <v>1097</v>
      </c>
    </row>
    <row r="24" s="213" customFormat="1" ht="12"/>
    <row r="25" s="183" customFormat="1" ht="12.75"/>
    <row r="26" s="183" customFormat="1" ht="12.75"/>
    <row r="27" s="183" customFormat="1" ht="12.75"/>
    <row r="28" s="183" customFormat="1" ht="12.75"/>
    <row r="29" s="183" customFormat="1" ht="12.75"/>
    <row r="30" s="183" customFormat="1" ht="12.75"/>
    <row r="31" s="183" customFormat="1" ht="12.75"/>
    <row r="32" s="183" customFormat="1" ht="12.75"/>
    <row r="33" s="183" customFormat="1" ht="12.75"/>
    <row r="34" s="183" customFormat="1" ht="12.75"/>
    <row r="35" s="183" customFormat="1" ht="12.75"/>
    <row r="36" s="183" customFormat="1" ht="12.75"/>
    <row r="37" s="183" customFormat="1" ht="12.75"/>
    <row r="38" s="183" customFormat="1" ht="12.75"/>
    <row r="39" s="183" customFormat="1" ht="12.75"/>
    <row r="40" s="183" customFormat="1" ht="12.75"/>
    <row r="41" s="183" customFormat="1" ht="12.75"/>
    <row r="42" s="183" customFormat="1" ht="12.75"/>
    <row r="43" s="183" customFormat="1" ht="12.75"/>
    <row r="44" s="183" customFormat="1" ht="12.75"/>
    <row r="45" s="183" customFormat="1" ht="12.75"/>
    <row r="46" s="183" customFormat="1" ht="12.75"/>
    <row r="47" s="183" customFormat="1" ht="12.75"/>
    <row r="48" s="183" customFormat="1" ht="12.75"/>
    <row r="49" s="183" customFormat="1" ht="12.75"/>
    <row r="50" s="183" customFormat="1" ht="12.75"/>
    <row r="51" s="183" customFormat="1" ht="12.75"/>
    <row r="52" s="183" customFormat="1" ht="12.75"/>
    <row r="53" s="183" customFormat="1" ht="12.75"/>
    <row r="54" s="183" customFormat="1" ht="12.75"/>
    <row r="55" s="183" customFormat="1" ht="12.75"/>
    <row r="56" s="183" customFormat="1" ht="12.75"/>
    <row r="57" s="183" customFormat="1" ht="12.75"/>
    <row r="58" s="183" customFormat="1" ht="12.75"/>
    <row r="59" s="183" customFormat="1" ht="12.75"/>
    <row r="60" s="183" customFormat="1" ht="12.75"/>
    <row r="61" s="183" customFormat="1" ht="12.75"/>
    <row r="62" s="183" customFormat="1" ht="12.75"/>
    <row r="63" s="183" customFormat="1" ht="12.75"/>
    <row r="64" s="183" customFormat="1" ht="12.75"/>
    <row r="65" s="183" customFormat="1" ht="12.75"/>
    <row r="66" s="183" customFormat="1" ht="12.75"/>
    <row r="67" s="183" customFormat="1" ht="12.75"/>
    <row r="68" s="183" customFormat="1" ht="12.75"/>
    <row r="69" s="183" customFormat="1" ht="12.75"/>
    <row r="70" s="183" customFormat="1" ht="12.75"/>
    <row r="71" s="183" customFormat="1" ht="12.75"/>
    <row r="72" s="183" customFormat="1" ht="12.75"/>
    <row r="73" s="183" customFormat="1" ht="12.75"/>
    <row r="74" s="183" customFormat="1" ht="12.75"/>
    <row r="75" s="183" customFormat="1" ht="12.75"/>
    <row r="76" s="183" customFormat="1" ht="12.75"/>
    <row r="77" s="183" customFormat="1" ht="12.75"/>
    <row r="78" s="183" customFormat="1" ht="12.75"/>
    <row r="79" s="183" customFormat="1" ht="12.75"/>
    <row r="80" s="183" customFormat="1" ht="12.75"/>
    <row r="81" s="183" customFormat="1" ht="12.75"/>
    <row r="82" s="183" customFormat="1" ht="12.75"/>
    <row r="83" s="183" customFormat="1" ht="12.75"/>
    <row r="84" s="183" customFormat="1" ht="12.75"/>
    <row r="85" s="183" customFormat="1" ht="12.75"/>
    <row r="86" s="183" customFormat="1" ht="12.75"/>
    <row r="87" s="183" customFormat="1" ht="12.75"/>
    <row r="88" s="183" customFormat="1" ht="12.75"/>
    <row r="89" s="183" customFormat="1" ht="12.75"/>
    <row r="90" s="183" customFormat="1" ht="12.75"/>
    <row r="91" s="183" customFormat="1" ht="12.75"/>
    <row r="92" s="183" customFormat="1" ht="12.75"/>
    <row r="93" s="183" customFormat="1" ht="12.75"/>
    <row r="94" s="183" customFormat="1" ht="12.75"/>
    <row r="95" s="183" customFormat="1" ht="12.75"/>
    <row r="96" s="183" customFormat="1" ht="12.75"/>
    <row r="97" s="183" customFormat="1" ht="12.75"/>
    <row r="98" s="183" customFormat="1" ht="12.75"/>
    <row r="99" s="183" customFormat="1" ht="12.75"/>
    <row r="100" s="183" customFormat="1" ht="12.75"/>
    <row r="101" s="183" customFormat="1" ht="12.75"/>
    <row r="102" s="183" customFormat="1" ht="12.75"/>
    <row r="103" s="183" customFormat="1" ht="12.75"/>
    <row r="104" s="183" customFormat="1" ht="12.75"/>
    <row r="105" s="183" customFormat="1" ht="12.75"/>
    <row r="106" s="183" customFormat="1" ht="12.75"/>
    <row r="107" s="183" customFormat="1" ht="12.75"/>
    <row r="108" s="183" customFormat="1" ht="12.75"/>
    <row r="109" s="183" customFormat="1" ht="12.75"/>
    <row r="110" s="183" customFormat="1" ht="12.75"/>
    <row r="111" s="183" customFormat="1" ht="12.75"/>
    <row r="112" s="183" customFormat="1" ht="12.75"/>
    <row r="113" s="183" customFormat="1" ht="12.75"/>
    <row r="114" s="183" customFormat="1" ht="12.75"/>
    <row r="115" s="183" customFormat="1" ht="12.75"/>
    <row r="116" s="183" customFormat="1" ht="12.75"/>
    <row r="117" s="183" customFormat="1" ht="12.75"/>
    <row r="118" s="183" customFormat="1" ht="12.75"/>
    <row r="119" s="183" customFormat="1" ht="12.75"/>
    <row r="120" s="183" customFormat="1" ht="12.75"/>
    <row r="121" s="183" customFormat="1" ht="12.75"/>
    <row r="122" s="183" customFormat="1" ht="12.75"/>
    <row r="123" s="183" customFormat="1" ht="12.75"/>
    <row r="124" s="183" customFormat="1" ht="12.75"/>
    <row r="125" s="183" customFormat="1" ht="12.75"/>
    <row r="126" s="183" customFormat="1" ht="12.75"/>
    <row r="127" s="183" customFormat="1" ht="12.75"/>
    <row r="128" s="183" customFormat="1" ht="12.75"/>
    <row r="129" s="183" customFormat="1" ht="12.75"/>
    <row r="130" s="183" customFormat="1" ht="12.75"/>
    <row r="131" s="183" customFormat="1" ht="12.75"/>
    <row r="132" s="183" customFormat="1" ht="12.75"/>
    <row r="133" s="183" customFormat="1" ht="12.75"/>
    <row r="134" s="183" customFormat="1" ht="12.75"/>
    <row r="135" s="183" customFormat="1" ht="12.75"/>
    <row r="136" s="183" customFormat="1" ht="12.75"/>
    <row r="137" s="183" customFormat="1" ht="12.75"/>
    <row r="138" s="183" customFormat="1" ht="12.75"/>
    <row r="139" s="183" customFormat="1" ht="12.75"/>
    <row r="140" s="183" customFormat="1" ht="12.75"/>
    <row r="141" s="183" customFormat="1" ht="12.75"/>
    <row r="142" s="183" customFormat="1" ht="12.75"/>
    <row r="143" s="183" customFormat="1" ht="12.75"/>
    <row r="144" s="183" customFormat="1" ht="12.75"/>
    <row r="145" s="183" customFormat="1" ht="12.75"/>
    <row r="146" s="183" customFormat="1" ht="12.75"/>
    <row r="147" s="183" customFormat="1" ht="12.75"/>
    <row r="148" s="183" customFormat="1" ht="12.75"/>
    <row r="149" s="183" customFormat="1" ht="12.75"/>
    <row r="150" s="183" customFormat="1" ht="12.75"/>
    <row r="151" s="183" customFormat="1" ht="12.75"/>
    <row r="152" s="183" customFormat="1" ht="12.75"/>
    <row r="153" s="183" customFormat="1" ht="12.75"/>
    <row r="154" s="183" customFormat="1" ht="12.75"/>
    <row r="155" s="183" customFormat="1" ht="12.75"/>
    <row r="156" s="183" customFormat="1" ht="12.75"/>
    <row r="157" s="183" customFormat="1" ht="12.75"/>
    <row r="158" s="183" customFormat="1" ht="12.75"/>
    <row r="159" s="183" customFormat="1" ht="12.75"/>
    <row r="160" s="183" customFormat="1" ht="12.75"/>
    <row r="161" s="183" customFormat="1" ht="12.75"/>
    <row r="162" s="183" customFormat="1" ht="12.75"/>
    <row r="163" s="183" customFormat="1" ht="12.75"/>
    <row r="164" s="183" customFormat="1" ht="12.75"/>
    <row r="165" s="183" customFormat="1" ht="12.75"/>
    <row r="166" s="183" customFormat="1" ht="12.75"/>
    <row r="167" s="183" customFormat="1" ht="12.75"/>
    <row r="168" s="183" customFormat="1" ht="12.75"/>
    <row r="169" s="183" customFormat="1" ht="12.75"/>
    <row r="170" s="183" customFormat="1" ht="12.75"/>
    <row r="171" s="183" customFormat="1" ht="12.75"/>
    <row r="172" s="183" customFormat="1" ht="12.75"/>
    <row r="173" s="183" customFormat="1" ht="12.75"/>
    <row r="174" s="183" customFormat="1" ht="12.75"/>
    <row r="175" s="183" customFormat="1" ht="12.75"/>
    <row r="176" s="183" customFormat="1" ht="12.75"/>
    <row r="177" s="183" customFormat="1" ht="12.75"/>
    <row r="178" s="183" customFormat="1" ht="12.75"/>
    <row r="179" s="183" customFormat="1" ht="12.75"/>
    <row r="180" s="183" customFormat="1" ht="12.75"/>
    <row r="181" s="183" customFormat="1" ht="12.75"/>
    <row r="182" s="183" customFormat="1" ht="12.75"/>
    <row r="183" s="183" customFormat="1" ht="12.75"/>
    <row r="184" s="183" customFormat="1" ht="12.75"/>
    <row r="185" s="183" customFormat="1" ht="12.75"/>
    <row r="186" s="183" customFormat="1" ht="12.75"/>
    <row r="187" s="183" customFormat="1" ht="12.75"/>
    <row r="188" s="183" customFormat="1" ht="12.75"/>
    <row r="189" s="183" customFormat="1" ht="12.75"/>
    <row r="190" s="183" customFormat="1" ht="12.75"/>
    <row r="191" s="183" customFormat="1" ht="12.75"/>
    <row r="192" s="183" customFormat="1" ht="12.75"/>
    <row r="193" s="183" customFormat="1" ht="12.75"/>
    <row r="194" s="183" customFormat="1" ht="12.75"/>
    <row r="195" s="183" customFormat="1" ht="12.75"/>
    <row r="196" s="183" customFormat="1" ht="12.75"/>
    <row r="197" s="183" customFormat="1" ht="12.75"/>
    <row r="198" s="183" customFormat="1" ht="12.75"/>
    <row r="199" s="183" customFormat="1" ht="12.75"/>
    <row r="200" s="183" customFormat="1" ht="12.75"/>
    <row r="201" s="183" customFormat="1" ht="12.75"/>
    <row r="202" s="183" customFormat="1" ht="12.75"/>
    <row r="203" s="183" customFormat="1" ht="12.75"/>
    <row r="204" s="183" customFormat="1" ht="12.75"/>
    <row r="205" s="183" customFormat="1" ht="12.75"/>
    <row r="206" s="183" customFormat="1" ht="12.75"/>
    <row r="207" s="183" customFormat="1" ht="12.75"/>
    <row r="208" s="183" customFormat="1" ht="12.75"/>
    <row r="209" s="183" customFormat="1" ht="12.75"/>
    <row r="210" s="183" customFormat="1" ht="12.75"/>
    <row r="211" s="183" customFormat="1" ht="12.75"/>
    <row r="212" s="183" customFormat="1" ht="12.75"/>
    <row r="213" s="183" customFormat="1" ht="12.75"/>
    <row r="214" s="183" customFormat="1" ht="12.75"/>
    <row r="215" s="183" customFormat="1" ht="12.75"/>
    <row r="216" s="183" customFormat="1" ht="12.75"/>
    <row r="217" s="183" customFormat="1" ht="12.75"/>
    <row r="218" s="183" customFormat="1" ht="12.75"/>
    <row r="219" s="183" customFormat="1" ht="12.75"/>
    <row r="220" s="183" customFormat="1" ht="12.75"/>
    <row r="221" s="183" customFormat="1" ht="12.75"/>
    <row r="222" s="183" customFormat="1" ht="12.75"/>
    <row r="223" s="183" customFormat="1" ht="12.75"/>
    <row r="224" s="183" customFormat="1" ht="12.75"/>
    <row r="225" s="183" customFormat="1" ht="12.75"/>
    <row r="226" s="183" customFormat="1" ht="12.75"/>
    <row r="227" s="183" customFormat="1" ht="12.75"/>
    <row r="228" s="183" customFormat="1" ht="12.75"/>
    <row r="229" s="183" customFormat="1" ht="12.75"/>
    <row r="230" s="183" customFormat="1" ht="12.75"/>
    <row r="231" s="183" customFormat="1" ht="12.75"/>
    <row r="232" s="183" customFormat="1" ht="12.75"/>
    <row r="233" s="183" customFormat="1" ht="12.75"/>
    <row r="234" s="183" customFormat="1" ht="12.75"/>
    <row r="235" s="183" customFormat="1" ht="12.75"/>
    <row r="236" s="183" customFormat="1" ht="12.75"/>
    <row r="237" s="183" customFormat="1" ht="12.75"/>
    <row r="238" s="183" customFormat="1" ht="12.75"/>
    <row r="239" s="183" customFormat="1" ht="12.75"/>
    <row r="240" s="183" customFormat="1" ht="12.75"/>
    <row r="241" s="183" customFormat="1" ht="12.75"/>
    <row r="242" s="183" customFormat="1" ht="12.75"/>
    <row r="243" s="183" customFormat="1" ht="12.75"/>
    <row r="244" s="183" customFormat="1" ht="12.75"/>
    <row r="245" s="183" customFormat="1" ht="12.75"/>
    <row r="246" s="183" customFormat="1" ht="12.75"/>
    <row r="247" s="183" customFormat="1" ht="12.75"/>
    <row r="248" s="183" customFormat="1" ht="12.75"/>
    <row r="249" s="183" customFormat="1" ht="12.75"/>
    <row r="250" s="183" customFormat="1" ht="12.75"/>
    <row r="251" s="183" customFormat="1" ht="12.75"/>
    <row r="252" s="183" customFormat="1" ht="12.75"/>
    <row r="253" s="183" customFormat="1" ht="12.75"/>
    <row r="254" s="183" customFormat="1" ht="12.75"/>
    <row r="255" s="183" customFormat="1" ht="12.75"/>
    <row r="256" s="183" customFormat="1" ht="12.75"/>
    <row r="257" s="183" customFormat="1" ht="12.75"/>
    <row r="258" s="183" customFormat="1" ht="12.75"/>
    <row r="259" s="183" customFormat="1" ht="12.75"/>
    <row r="260" s="183" customFormat="1" ht="12.75"/>
    <row r="261" s="183" customFormat="1" ht="12.75"/>
    <row r="262" s="183" customFormat="1" ht="12.75"/>
    <row r="263" s="183" customFormat="1" ht="12.75"/>
    <row r="264" s="183" customFormat="1" ht="12.75"/>
    <row r="265" s="183" customFormat="1" ht="12.75"/>
    <row r="266" s="183" customFormat="1" ht="12.75"/>
    <row r="267" s="183" customFormat="1" ht="12.75"/>
    <row r="268" s="183" customFormat="1" ht="12.75"/>
    <row r="269" s="183" customFormat="1" ht="12.75"/>
    <row r="270" s="183" customFormat="1" ht="12.75"/>
    <row r="271" s="183" customFormat="1" ht="12.75"/>
    <row r="272" s="183" customFormat="1" ht="12.75"/>
    <row r="273" s="183" customFormat="1" ht="12.75"/>
    <row r="274" s="183" customFormat="1" ht="12.75"/>
    <row r="275" s="183" customFormat="1" ht="12.75"/>
    <row r="276" s="183" customFormat="1" ht="12.75"/>
    <row r="277" s="183" customFormat="1" ht="12.75"/>
    <row r="278" s="183" customFormat="1" ht="12.75"/>
    <row r="279" s="183" customFormat="1" ht="12.75"/>
    <row r="280" s="183" customFormat="1" ht="12.75"/>
    <row r="281" s="183" customFormat="1" ht="12.75"/>
    <row r="282" s="183" customFormat="1" ht="12.75"/>
    <row r="283" s="183" customFormat="1" ht="12.75"/>
    <row r="284" s="183" customFormat="1" ht="12.75"/>
    <row r="285" s="183" customFormat="1" ht="12.75"/>
    <row r="286" s="183" customFormat="1" ht="12.75"/>
    <row r="287" s="183" customFormat="1" ht="12.75"/>
    <row r="288" s="183" customFormat="1" ht="12.75"/>
    <row r="289" s="183" customFormat="1" ht="12.75"/>
    <row r="290" s="183" customFormat="1" ht="12.75"/>
    <row r="291" s="183" customFormat="1" ht="12.75"/>
    <row r="292" s="183" customFormat="1" ht="12.75"/>
    <row r="293" s="183" customFormat="1" ht="12.75"/>
    <row r="294" s="183" customFormat="1" ht="12.75"/>
    <row r="295" s="183" customFormat="1" ht="12.75"/>
    <row r="296" s="183" customFormat="1" ht="12.75"/>
    <row r="297" s="183" customFormat="1" ht="12.75"/>
    <row r="298" s="183" customFormat="1" ht="12.75"/>
    <row r="299" s="183" customFormat="1" ht="12.75"/>
    <row r="300" s="183" customFormat="1" ht="12.75"/>
    <row r="301" s="183" customFormat="1" ht="12.75"/>
    <row r="302" s="183" customFormat="1" ht="12.75"/>
    <row r="303" s="183" customFormat="1" ht="12.75"/>
    <row r="304" s="183" customFormat="1" ht="12.75"/>
    <row r="305" s="183" customFormat="1" ht="12.75"/>
    <row r="306" s="183" customFormat="1" ht="12.75"/>
    <row r="307" s="183" customFormat="1" ht="12.75"/>
    <row r="308" s="183" customFormat="1" ht="12.75"/>
    <row r="309" s="183" customFormat="1" ht="12.75"/>
    <row r="310" s="183" customFormat="1" ht="12.75"/>
    <row r="311" s="183" customFormat="1" ht="12.75"/>
    <row r="312" s="183" customFormat="1" ht="12.75"/>
    <row r="313" s="183" customFormat="1" ht="12.75"/>
    <row r="314" s="183" customFormat="1" ht="12.75"/>
    <row r="315" s="183" customFormat="1" ht="12.75"/>
    <row r="316" s="183" customFormat="1" ht="12.75"/>
    <row r="317" s="183" customFormat="1" ht="12.75"/>
    <row r="318" s="183" customFormat="1" ht="12.75"/>
    <row r="319" s="183" customFormat="1" ht="12.75"/>
    <row r="320" s="183" customFormat="1" ht="12.75"/>
    <row r="321" s="183" customFormat="1" ht="12.75"/>
    <row r="322" s="183" customFormat="1" ht="12.75"/>
    <row r="323" s="183" customFormat="1" ht="12.75"/>
    <row r="324" s="183" customFormat="1" ht="12.75"/>
    <row r="325" s="183" customFormat="1" ht="12.75"/>
    <row r="326" s="183" customFormat="1" ht="12.75"/>
    <row r="327" s="183" customFormat="1" ht="12.75"/>
    <row r="328" s="183" customFormat="1" ht="12.75"/>
    <row r="329" s="183" customFormat="1" ht="12.75"/>
    <row r="330" s="183" customFormat="1" ht="12.75"/>
    <row r="331" s="183" customFormat="1" ht="12.75"/>
    <row r="332" s="183" customFormat="1" ht="12.75"/>
    <row r="333" s="183" customFormat="1" ht="12.75"/>
    <row r="334" s="183" customFormat="1" ht="12.75"/>
    <row r="335" s="183" customFormat="1" ht="12.75"/>
    <row r="336" s="183" customFormat="1" ht="12.75"/>
    <row r="337" s="183" customFormat="1" ht="12.75"/>
    <row r="338" s="183" customFormat="1" ht="12.75"/>
    <row r="339" s="183" customFormat="1" ht="12.75"/>
    <row r="340" s="183" customFormat="1" ht="12.75"/>
    <row r="341" s="183" customFormat="1" ht="12.75"/>
    <row r="342" s="183" customFormat="1" ht="12.75"/>
    <row r="343" s="183" customFormat="1" ht="12.75"/>
    <row r="344" s="183" customFormat="1" ht="12.75"/>
    <row r="345" s="183" customFormat="1" ht="12.75"/>
    <row r="346" s="183" customFormat="1" ht="12.75"/>
    <row r="347" s="183" customFormat="1" ht="12.75"/>
    <row r="348" s="183" customFormat="1" ht="12.75"/>
    <row r="349" s="183" customFormat="1" ht="12.75"/>
    <row r="350" s="183" customFormat="1" ht="12.75"/>
    <row r="351" s="183" customFormat="1" ht="12.75"/>
    <row r="352" s="183" customFormat="1" ht="12.75"/>
    <row r="353" s="183" customFormat="1" ht="12.75"/>
    <row r="354" s="183" customFormat="1" ht="12.75"/>
    <row r="355" s="183" customFormat="1" ht="12.75"/>
    <row r="356" s="183" customFormat="1" ht="12.75"/>
    <row r="357" s="183" customFormat="1" ht="12.75"/>
    <row r="358" s="183" customFormat="1" ht="12.75"/>
    <row r="359" s="183" customFormat="1" ht="12.75"/>
    <row r="360" s="183" customFormat="1" ht="12.75"/>
    <row r="361" s="183" customFormat="1" ht="12.75"/>
    <row r="362" s="183" customFormat="1" ht="12.75"/>
    <row r="363" s="183" customFormat="1" ht="12.75"/>
    <row r="364" s="183" customFormat="1" ht="12.75"/>
    <row r="365" s="183" customFormat="1" ht="12.75"/>
    <row r="366" s="183" customFormat="1" ht="12.75"/>
    <row r="367" s="183" customFormat="1" ht="12.75"/>
    <row r="368" s="183" customFormat="1" ht="12.75"/>
    <row r="369" s="183" customFormat="1" ht="12.75"/>
    <row r="370" s="183" customFormat="1" ht="12.75"/>
    <row r="371" s="183" customFormat="1" ht="12.75"/>
    <row r="372" s="183" customFormat="1" ht="12.75"/>
    <row r="373" s="183" customFormat="1" ht="12.75"/>
    <row r="374" s="183" customFormat="1" ht="12.75"/>
    <row r="375" s="183" customFormat="1" ht="12.75"/>
    <row r="376" s="183" customFormat="1" ht="12.75"/>
    <row r="377" s="183" customFormat="1" ht="12.75"/>
    <row r="378" s="183" customFormat="1" ht="12.75"/>
    <row r="379" s="183" customFormat="1" ht="12.75"/>
    <row r="380" s="183" customFormat="1" ht="12.75"/>
    <row r="381" s="183" customFormat="1" ht="12.75"/>
    <row r="382" s="183" customFormat="1" ht="12.75"/>
    <row r="383" s="183" customFormat="1" ht="12.75"/>
    <row r="384" s="183" customFormat="1" ht="12.75"/>
    <row r="385" s="183" customFormat="1" ht="12.75"/>
    <row r="386" s="183" customFormat="1" ht="12.75"/>
    <row r="387" s="183" customFormat="1" ht="12.75"/>
    <row r="388" s="183" customFormat="1" ht="12.75"/>
    <row r="389" s="183" customFormat="1" ht="12.75"/>
    <row r="390" s="183" customFormat="1" ht="12.75"/>
    <row r="391" s="183" customFormat="1" ht="12.75"/>
    <row r="392" s="183" customFormat="1" ht="12.75"/>
    <row r="393" s="183" customFormat="1" ht="12.75"/>
    <row r="394" s="183" customFormat="1" ht="12.75"/>
    <row r="395" s="183" customFormat="1" ht="12.75"/>
    <row r="396" s="183" customFormat="1" ht="12.75"/>
    <row r="397" s="183" customFormat="1" ht="12.75"/>
    <row r="398" s="183" customFormat="1" ht="12.75"/>
    <row r="399" s="183" customFormat="1" ht="12.75"/>
    <row r="400" s="183" customFormat="1" ht="12.75"/>
    <row r="401" s="183" customFormat="1" ht="12.75"/>
    <row r="402" s="183" customFormat="1" ht="12.75"/>
    <row r="403" s="183" customFormat="1" ht="12.75"/>
    <row r="404" s="183" customFormat="1" ht="12.75"/>
    <row r="405" s="183" customFormat="1" ht="12.75"/>
    <row r="406" s="183" customFormat="1" ht="12.75"/>
    <row r="407" s="183" customFormat="1" ht="12.75"/>
    <row r="408" s="183" customFormat="1" ht="12.75"/>
    <row r="409" s="183" customFormat="1" ht="12.75"/>
    <row r="410" s="183" customFormat="1" ht="12.75"/>
    <row r="411" s="183" customFormat="1" ht="12.75"/>
    <row r="412" s="183" customFormat="1" ht="12.75"/>
    <row r="413" s="183" customFormat="1" ht="12.75"/>
    <row r="414" s="183" customFormat="1" ht="12.75"/>
    <row r="415" s="183" customFormat="1" ht="12.75"/>
    <row r="416" s="183" customFormat="1" ht="12.75"/>
    <row r="417" s="183" customFormat="1" ht="12.75"/>
    <row r="418" s="183" customFormat="1" ht="12.75"/>
    <row r="419" s="183" customFormat="1" ht="12.75"/>
    <row r="420" s="183" customFormat="1" ht="12.75"/>
    <row r="421" s="183" customFormat="1" ht="12.75"/>
    <row r="422" s="183" customFormat="1" ht="12.75"/>
    <row r="423" s="183" customFormat="1" ht="12.75"/>
    <row r="424" s="183" customFormat="1" ht="12.75"/>
    <row r="425" s="183" customFormat="1" ht="12.75"/>
    <row r="426" s="183" customFormat="1" ht="12.75"/>
    <row r="427" s="183" customFormat="1" ht="12.75"/>
    <row r="428" s="183" customFormat="1" ht="12.75"/>
    <row r="429" s="183" customFormat="1" ht="12.75"/>
    <row r="430" s="183" customFormat="1" ht="12.75"/>
    <row r="431" s="183" customFormat="1" ht="12.75"/>
    <row r="432" s="183" customFormat="1" ht="12.75"/>
    <row r="433" s="183" customFormat="1" ht="12.75"/>
    <row r="434" s="183" customFormat="1" ht="12.75"/>
    <row r="435" s="183" customFormat="1" ht="12.75"/>
    <row r="436" s="183" customFormat="1" ht="12.75"/>
    <row r="437" s="183" customFormat="1" ht="12.75"/>
    <row r="438" s="183" customFormat="1" ht="12.75"/>
    <row r="439" s="183" customFormat="1" ht="12.75"/>
    <row r="440" s="183" customFormat="1" ht="12.75"/>
    <row r="441" s="183" customFormat="1" ht="12.75"/>
    <row r="442" s="183" customFormat="1" ht="12.75"/>
    <row r="443" s="183" customFormat="1" ht="12.75"/>
    <row r="444" s="183" customFormat="1" ht="12.75"/>
    <row r="445" s="183" customFormat="1" ht="12.75"/>
    <row r="446" s="183" customFormat="1" ht="12.75"/>
    <row r="447" s="183" customFormat="1" ht="12.75"/>
    <row r="448" s="183" customFormat="1" ht="12.75"/>
    <row r="449" s="183" customFormat="1" ht="12.75"/>
    <row r="450" s="183" customFormat="1" ht="12.75"/>
    <row r="451" s="183" customFormat="1" ht="12.75"/>
    <row r="452" s="183" customFormat="1" ht="12.75"/>
    <row r="453" s="183" customFormat="1" ht="12.75"/>
    <row r="454" s="183" customFormat="1" ht="12.75"/>
    <row r="455" s="183" customFormat="1" ht="12.75"/>
    <row r="456" s="183" customFormat="1" ht="12.75"/>
    <row r="457" s="183" customFormat="1" ht="12.75"/>
    <row r="458" s="183" customFormat="1" ht="12.75"/>
    <row r="459" s="183" customFormat="1" ht="12.75"/>
    <row r="460" s="183" customFormat="1" ht="12.75"/>
    <row r="461" s="183" customFormat="1" ht="12.75"/>
    <row r="462" s="183" customFormat="1" ht="12.75"/>
    <row r="463" s="183" customFormat="1" ht="12.75"/>
    <row r="464" s="183" customFormat="1" ht="12.75"/>
    <row r="465" s="183" customFormat="1" ht="12.75"/>
    <row r="466" s="183" customFormat="1" ht="12.75"/>
    <row r="467" s="183" customFormat="1" ht="12.75"/>
    <row r="468" s="183" customFormat="1" ht="12.75"/>
    <row r="469" s="183" customFormat="1" ht="12.75"/>
    <row r="470" s="183" customFormat="1" ht="12.75"/>
    <row r="471" s="183" customFormat="1" ht="12.75"/>
    <row r="472" s="183" customFormat="1" ht="12.75"/>
    <row r="473" s="183" customFormat="1" ht="12.75"/>
    <row r="474" s="183" customFormat="1" ht="12.75"/>
    <row r="475" s="183" customFormat="1" ht="12.75"/>
    <row r="476" s="183" customFormat="1" ht="12.75"/>
    <row r="477" s="183" customFormat="1" ht="12.75"/>
    <row r="478" s="183" customFormat="1" ht="12.75"/>
    <row r="479" s="183" customFormat="1" ht="12.75"/>
    <row r="480" s="183" customFormat="1" ht="12.75"/>
    <row r="481" s="183" customFormat="1" ht="12.75"/>
    <row r="482" s="183" customFormat="1" ht="12.75"/>
    <row r="483" s="183" customFormat="1" ht="12.75"/>
    <row r="484" s="183" customFormat="1" ht="12.75"/>
    <row r="485" s="183" customFormat="1" ht="12.75"/>
    <row r="486" s="183" customFormat="1" ht="12.75"/>
    <row r="487" s="183" customFormat="1" ht="12.75"/>
    <row r="488" s="183" customFormat="1" ht="12.75"/>
    <row r="489" s="183" customFormat="1" ht="12.75"/>
    <row r="490" s="183" customFormat="1" ht="12.75"/>
    <row r="491" s="183" customFormat="1" ht="12.75"/>
    <row r="492" s="183" customFormat="1" ht="12.75"/>
    <row r="493" s="183" customFormat="1" ht="12.75"/>
    <row r="494" s="183" customFormat="1" ht="12.75"/>
    <row r="495" s="183" customFormat="1" ht="12.75"/>
    <row r="496" s="183" customFormat="1" ht="12.75"/>
    <row r="497" s="183" customFormat="1" ht="12.75"/>
    <row r="498" s="183" customFormat="1" ht="12.75"/>
    <row r="499" s="183" customFormat="1" ht="12.75"/>
    <row r="500" s="183" customFormat="1" ht="12.75"/>
    <row r="501" s="183" customFormat="1" ht="12.75"/>
    <row r="502" s="183" customFormat="1" ht="12.75"/>
    <row r="503" s="183" customFormat="1" ht="12.75"/>
    <row r="504" s="183" customFormat="1" ht="12.75"/>
    <row r="505" s="183" customFormat="1" ht="12.75"/>
    <row r="506" s="183" customFormat="1" ht="12.75"/>
    <row r="507" s="183" customFormat="1" ht="12.75"/>
    <row r="508" s="183" customFormat="1" ht="12.75"/>
    <row r="509" s="183" customFormat="1" ht="12.75"/>
    <row r="510" s="183" customFormat="1" ht="12.75"/>
    <row r="511" s="183" customFormat="1" ht="12.75"/>
    <row r="512" s="183" customFormat="1" ht="12.75"/>
    <row r="513" s="183" customFormat="1" ht="12.75"/>
  </sheetData>
  <sheetProtection/>
  <mergeCells count="8">
    <mergeCell ref="A1:V1"/>
    <mergeCell ref="B3:B4"/>
    <mergeCell ref="C3:M3"/>
    <mergeCell ref="Q3:R3"/>
    <mergeCell ref="S3:T3"/>
    <mergeCell ref="F4:F5"/>
    <mergeCell ref="B5:B6"/>
    <mergeCell ref="F6:F7"/>
  </mergeCells>
  <printOptions horizontalCentered="1" vertic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IV15"/>
  <sheetViews>
    <sheetView zoomScalePageLayoutView="0" workbookViewId="0" topLeftCell="A1">
      <selection activeCell="T18" sqref="T18"/>
    </sheetView>
  </sheetViews>
  <sheetFormatPr defaultColWidth="6.99609375" defaultRowHeight="13.5"/>
  <cols>
    <col min="1" max="1" width="6.99609375" style="80" customWidth="1"/>
    <col min="2" max="2" width="8.77734375" style="80" customWidth="1"/>
    <col min="3" max="5" width="6.99609375" style="80" customWidth="1"/>
    <col min="6" max="6" width="8.6640625" style="80" customWidth="1"/>
    <col min="7" max="16" width="6.99609375" style="80" customWidth="1"/>
    <col min="17" max="16384" width="6.99609375" style="80" customWidth="1"/>
  </cols>
  <sheetData>
    <row r="1" spans="1:22" ht="46.5" customHeight="1">
      <c r="A1" s="778" t="s">
        <v>617</v>
      </c>
      <c r="B1" s="778"/>
      <c r="C1" s="778"/>
      <c r="D1" s="778"/>
      <c r="E1" s="778"/>
      <c r="F1" s="778"/>
      <c r="G1" s="778"/>
      <c r="H1" s="778"/>
      <c r="I1" s="778"/>
      <c r="J1" s="778"/>
      <c r="K1" s="778"/>
      <c r="L1" s="778"/>
      <c r="M1" s="778"/>
      <c r="N1" s="778"/>
      <c r="O1" s="778"/>
      <c r="P1" s="778"/>
      <c r="Q1" s="778"/>
      <c r="R1" s="778"/>
      <c r="S1" s="778"/>
      <c r="T1" s="778"/>
      <c r="U1" s="778"/>
      <c r="V1" s="778"/>
    </row>
    <row r="3" spans="1:18" s="216" customFormat="1" ht="21" customHeight="1">
      <c r="A3" s="215" t="s">
        <v>614</v>
      </c>
      <c r="R3" s="217" t="s">
        <v>615</v>
      </c>
    </row>
    <row r="4" spans="1:256" ht="26.25" customHeight="1">
      <c r="A4" s="780" t="s">
        <v>595</v>
      </c>
      <c r="B4" s="783" t="s">
        <v>596</v>
      </c>
      <c r="C4" s="783"/>
      <c r="D4" s="783"/>
      <c r="E4" s="783"/>
      <c r="F4" s="784" t="s">
        <v>1100</v>
      </c>
      <c r="G4" s="785"/>
      <c r="H4" s="785"/>
      <c r="I4" s="785"/>
      <c r="J4" s="785"/>
      <c r="K4" s="785"/>
      <c r="L4" s="785"/>
      <c r="M4" s="785"/>
      <c r="N4" s="785"/>
      <c r="O4" s="785"/>
      <c r="P4" s="785"/>
      <c r="Q4" s="785"/>
      <c r="R4" s="785"/>
      <c r="S4" s="508"/>
      <c r="T4" s="236"/>
      <c r="U4" s="236"/>
      <c r="V4" s="236"/>
      <c r="W4" s="236"/>
      <c r="X4" s="236"/>
      <c r="Y4" s="236"/>
      <c r="Z4" s="236"/>
      <c r="AA4" s="236"/>
      <c r="AB4" s="236"/>
      <c r="AC4" s="236"/>
      <c r="AD4" s="236"/>
      <c r="AE4" s="236"/>
      <c r="AF4" s="236"/>
      <c r="AG4" s="236"/>
      <c r="AH4" s="236"/>
      <c r="AI4" s="236"/>
      <c r="AJ4" s="236"/>
      <c r="AK4" s="236"/>
      <c r="AL4" s="236"/>
      <c r="AM4" s="236"/>
      <c r="AN4" s="236"/>
      <c r="AO4" s="236"/>
      <c r="AP4" s="236"/>
      <c r="AQ4" s="236"/>
      <c r="AR4" s="236"/>
      <c r="AS4" s="236"/>
      <c r="AT4" s="236"/>
      <c r="AU4" s="236"/>
      <c r="AV4" s="236"/>
      <c r="AW4" s="236"/>
      <c r="AX4" s="236"/>
      <c r="AY4" s="236"/>
      <c r="AZ4" s="236"/>
      <c r="BA4" s="236"/>
      <c r="BB4" s="236"/>
      <c r="BC4" s="236"/>
      <c r="BD4" s="236"/>
      <c r="BE4" s="236"/>
      <c r="BF4" s="236"/>
      <c r="BG4" s="236"/>
      <c r="BH4" s="236"/>
      <c r="BI4" s="236"/>
      <c r="BJ4" s="236"/>
      <c r="BK4" s="236"/>
      <c r="BL4" s="236"/>
      <c r="BM4" s="236"/>
      <c r="BN4" s="236"/>
      <c r="BO4" s="236"/>
      <c r="BP4" s="236"/>
      <c r="BQ4" s="236"/>
      <c r="BR4" s="236"/>
      <c r="BS4" s="236"/>
      <c r="BT4" s="236"/>
      <c r="BU4" s="236"/>
      <c r="BV4" s="236"/>
      <c r="BW4" s="236"/>
      <c r="BX4" s="236"/>
      <c r="BY4" s="236"/>
      <c r="BZ4" s="236"/>
      <c r="CA4" s="236"/>
      <c r="CB4" s="236"/>
      <c r="CC4" s="236"/>
      <c r="CD4" s="236"/>
      <c r="CE4" s="236"/>
      <c r="CF4" s="236"/>
      <c r="CG4" s="236"/>
      <c r="CH4" s="236"/>
      <c r="CI4" s="236"/>
      <c r="CJ4" s="236"/>
      <c r="CK4" s="236"/>
      <c r="CL4" s="236"/>
      <c r="CM4" s="236"/>
      <c r="CN4" s="236"/>
      <c r="CO4" s="236"/>
      <c r="CP4" s="236"/>
      <c r="CQ4" s="236"/>
      <c r="CR4" s="236"/>
      <c r="CS4" s="236"/>
      <c r="CT4" s="236"/>
      <c r="CU4" s="236"/>
      <c r="CV4" s="236"/>
      <c r="CW4" s="236"/>
      <c r="CX4" s="236"/>
      <c r="CY4" s="236"/>
      <c r="CZ4" s="236"/>
      <c r="DA4" s="236"/>
      <c r="DB4" s="236"/>
      <c r="DC4" s="236"/>
      <c r="DD4" s="236"/>
      <c r="DE4" s="236"/>
      <c r="DF4" s="236"/>
      <c r="DG4" s="236"/>
      <c r="DH4" s="236"/>
      <c r="DI4" s="236"/>
      <c r="DJ4" s="236"/>
      <c r="DK4" s="236"/>
      <c r="DL4" s="236"/>
      <c r="DM4" s="236"/>
      <c r="DN4" s="236"/>
      <c r="DO4" s="236"/>
      <c r="DP4" s="236"/>
      <c r="DQ4" s="236"/>
      <c r="DR4" s="236"/>
      <c r="DS4" s="236"/>
      <c r="DT4" s="236"/>
      <c r="DU4" s="236"/>
      <c r="DV4" s="236"/>
      <c r="DW4" s="236"/>
      <c r="DX4" s="236"/>
      <c r="DY4" s="236"/>
      <c r="DZ4" s="236"/>
      <c r="EA4" s="236"/>
      <c r="EB4" s="236"/>
      <c r="EC4" s="236"/>
      <c r="ED4" s="236"/>
      <c r="EE4" s="236"/>
      <c r="EF4" s="236"/>
      <c r="EG4" s="236"/>
      <c r="EH4" s="236"/>
      <c r="EI4" s="236"/>
      <c r="EJ4" s="236"/>
      <c r="EK4" s="236"/>
      <c r="EL4" s="236"/>
      <c r="EM4" s="236"/>
      <c r="EN4" s="236"/>
      <c r="EO4" s="236"/>
      <c r="EP4" s="236"/>
      <c r="EQ4" s="236"/>
      <c r="ER4" s="236"/>
      <c r="ES4" s="236"/>
      <c r="ET4" s="236"/>
      <c r="EU4" s="236"/>
      <c r="EV4" s="236"/>
      <c r="EW4" s="236"/>
      <c r="EX4" s="236"/>
      <c r="EY4" s="236"/>
      <c r="EZ4" s="236"/>
      <c r="FA4" s="236"/>
      <c r="FB4" s="236"/>
      <c r="FC4" s="236"/>
      <c r="FD4" s="236"/>
      <c r="FE4" s="236"/>
      <c r="FF4" s="236"/>
      <c r="FG4" s="236"/>
      <c r="FH4" s="236"/>
      <c r="FI4" s="236"/>
      <c r="FJ4" s="236"/>
      <c r="FK4" s="236"/>
      <c r="FL4" s="236"/>
      <c r="FM4" s="236"/>
      <c r="FN4" s="236"/>
      <c r="FO4" s="236"/>
      <c r="FP4" s="236"/>
      <c r="FQ4" s="236"/>
      <c r="FR4" s="236"/>
      <c r="FS4" s="236"/>
      <c r="FT4" s="236"/>
      <c r="FU4" s="236"/>
      <c r="FV4" s="236"/>
      <c r="FW4" s="236"/>
      <c r="FX4" s="236"/>
      <c r="FY4" s="236"/>
      <c r="FZ4" s="236"/>
      <c r="GA4" s="236"/>
      <c r="GB4" s="236"/>
      <c r="GC4" s="236"/>
      <c r="GD4" s="236"/>
      <c r="GE4" s="236"/>
      <c r="GF4" s="236"/>
      <c r="GG4" s="236"/>
      <c r="GH4" s="236"/>
      <c r="GI4" s="236"/>
      <c r="GJ4" s="236"/>
      <c r="GK4" s="236"/>
      <c r="GL4" s="236"/>
      <c r="GM4" s="236"/>
      <c r="GN4" s="236"/>
      <c r="GO4" s="236"/>
      <c r="GP4" s="236"/>
      <c r="GQ4" s="236"/>
      <c r="GR4" s="236"/>
      <c r="GS4" s="236"/>
      <c r="GT4" s="236"/>
      <c r="GU4" s="236"/>
      <c r="GV4" s="236"/>
      <c r="GW4" s="236"/>
      <c r="GX4" s="236"/>
      <c r="GY4" s="236"/>
      <c r="GZ4" s="236"/>
      <c r="HA4" s="236"/>
      <c r="HB4" s="236"/>
      <c r="HC4" s="236"/>
      <c r="HD4" s="236"/>
      <c r="HE4" s="236"/>
      <c r="HF4" s="236"/>
      <c r="HG4" s="236"/>
      <c r="HH4" s="236"/>
      <c r="HI4" s="236"/>
      <c r="HJ4" s="236"/>
      <c r="HK4" s="236"/>
      <c r="HL4" s="236"/>
      <c r="HM4" s="236"/>
      <c r="HN4" s="236"/>
      <c r="HO4" s="236"/>
      <c r="HP4" s="236"/>
      <c r="HQ4" s="236"/>
      <c r="HR4" s="236"/>
      <c r="HS4" s="236"/>
      <c r="HT4" s="236"/>
      <c r="HU4" s="236"/>
      <c r="HV4" s="236"/>
      <c r="HW4" s="236"/>
      <c r="HX4" s="236"/>
      <c r="HY4" s="236"/>
      <c r="HZ4" s="236"/>
      <c r="IA4" s="236"/>
      <c r="IB4" s="236"/>
      <c r="IC4" s="236"/>
      <c r="ID4" s="236"/>
      <c r="IE4" s="236"/>
      <c r="IF4" s="236"/>
      <c r="IG4" s="236"/>
      <c r="IH4" s="236"/>
      <c r="II4" s="236"/>
      <c r="IJ4" s="236"/>
      <c r="IK4" s="236"/>
      <c r="IL4" s="236"/>
      <c r="IM4" s="236"/>
      <c r="IN4" s="236"/>
      <c r="IO4" s="236"/>
      <c r="IP4" s="236"/>
      <c r="IQ4" s="236"/>
      <c r="IR4" s="236"/>
      <c r="IS4" s="236"/>
      <c r="IT4" s="236"/>
      <c r="IU4" s="236"/>
      <c r="IV4" s="236"/>
    </row>
    <row r="5" spans="1:256" ht="26.25" customHeight="1">
      <c r="A5" s="781"/>
      <c r="B5" s="783"/>
      <c r="C5" s="783"/>
      <c r="D5" s="783"/>
      <c r="E5" s="783"/>
      <c r="F5" s="786"/>
      <c r="G5" s="787"/>
      <c r="H5" s="787"/>
      <c r="I5" s="787"/>
      <c r="J5" s="787"/>
      <c r="K5" s="787"/>
      <c r="L5" s="787"/>
      <c r="M5" s="787"/>
      <c r="N5" s="787"/>
      <c r="O5" s="787"/>
      <c r="P5" s="787"/>
      <c r="Q5" s="787"/>
      <c r="R5" s="787"/>
      <c r="S5" s="508"/>
      <c r="T5" s="236"/>
      <c r="U5" s="236"/>
      <c r="V5" s="236"/>
      <c r="W5" s="236"/>
      <c r="X5" s="236"/>
      <c r="Y5" s="236"/>
      <c r="Z5" s="236"/>
      <c r="AA5" s="236"/>
      <c r="AB5" s="236"/>
      <c r="AC5" s="236"/>
      <c r="AD5" s="236"/>
      <c r="AE5" s="236"/>
      <c r="AF5" s="236"/>
      <c r="AG5" s="236"/>
      <c r="AH5" s="236"/>
      <c r="AI5" s="236"/>
      <c r="AJ5" s="236"/>
      <c r="AK5" s="236"/>
      <c r="AL5" s="236"/>
      <c r="AM5" s="236"/>
      <c r="AN5" s="236"/>
      <c r="AO5" s="236"/>
      <c r="AP5" s="236"/>
      <c r="AQ5" s="236"/>
      <c r="AR5" s="236"/>
      <c r="AS5" s="236"/>
      <c r="AT5" s="236"/>
      <c r="AU5" s="236"/>
      <c r="AV5" s="236"/>
      <c r="AW5" s="236"/>
      <c r="AX5" s="236"/>
      <c r="AY5" s="236"/>
      <c r="AZ5" s="236"/>
      <c r="BA5" s="236"/>
      <c r="BB5" s="236"/>
      <c r="BC5" s="236"/>
      <c r="BD5" s="236"/>
      <c r="BE5" s="236"/>
      <c r="BF5" s="236"/>
      <c r="BG5" s="236"/>
      <c r="BH5" s="236"/>
      <c r="BI5" s="236"/>
      <c r="BJ5" s="236"/>
      <c r="BK5" s="236"/>
      <c r="BL5" s="236"/>
      <c r="BM5" s="236"/>
      <c r="BN5" s="236"/>
      <c r="BO5" s="236"/>
      <c r="BP5" s="236"/>
      <c r="BQ5" s="236"/>
      <c r="BR5" s="236"/>
      <c r="BS5" s="236"/>
      <c r="BT5" s="236"/>
      <c r="BU5" s="236"/>
      <c r="BV5" s="236"/>
      <c r="BW5" s="236"/>
      <c r="BX5" s="236"/>
      <c r="BY5" s="236"/>
      <c r="BZ5" s="236"/>
      <c r="CA5" s="236"/>
      <c r="CB5" s="236"/>
      <c r="CC5" s="236"/>
      <c r="CD5" s="236"/>
      <c r="CE5" s="236"/>
      <c r="CF5" s="236"/>
      <c r="CG5" s="236"/>
      <c r="CH5" s="236"/>
      <c r="CI5" s="236"/>
      <c r="CJ5" s="236"/>
      <c r="CK5" s="236"/>
      <c r="CL5" s="236"/>
      <c r="CM5" s="236"/>
      <c r="CN5" s="236"/>
      <c r="CO5" s="236"/>
      <c r="CP5" s="236"/>
      <c r="CQ5" s="236"/>
      <c r="CR5" s="236"/>
      <c r="CS5" s="236"/>
      <c r="CT5" s="236"/>
      <c r="CU5" s="236"/>
      <c r="CV5" s="236"/>
      <c r="CW5" s="236"/>
      <c r="CX5" s="236"/>
      <c r="CY5" s="236"/>
      <c r="CZ5" s="236"/>
      <c r="DA5" s="236"/>
      <c r="DB5" s="236"/>
      <c r="DC5" s="236"/>
      <c r="DD5" s="236"/>
      <c r="DE5" s="236"/>
      <c r="DF5" s="236"/>
      <c r="DG5" s="236"/>
      <c r="DH5" s="236"/>
      <c r="DI5" s="236"/>
      <c r="DJ5" s="236"/>
      <c r="DK5" s="236"/>
      <c r="DL5" s="236"/>
      <c r="DM5" s="236"/>
      <c r="DN5" s="236"/>
      <c r="DO5" s="236"/>
      <c r="DP5" s="236"/>
      <c r="DQ5" s="236"/>
      <c r="DR5" s="236"/>
      <c r="DS5" s="236"/>
      <c r="DT5" s="236"/>
      <c r="DU5" s="236"/>
      <c r="DV5" s="236"/>
      <c r="DW5" s="236"/>
      <c r="DX5" s="236"/>
      <c r="DY5" s="236"/>
      <c r="DZ5" s="236"/>
      <c r="EA5" s="236"/>
      <c r="EB5" s="236"/>
      <c r="EC5" s="236"/>
      <c r="ED5" s="236"/>
      <c r="EE5" s="236"/>
      <c r="EF5" s="236"/>
      <c r="EG5" s="236"/>
      <c r="EH5" s="236"/>
      <c r="EI5" s="236"/>
      <c r="EJ5" s="236"/>
      <c r="EK5" s="236"/>
      <c r="EL5" s="236"/>
      <c r="EM5" s="236"/>
      <c r="EN5" s="236"/>
      <c r="EO5" s="236"/>
      <c r="EP5" s="236"/>
      <c r="EQ5" s="236"/>
      <c r="ER5" s="236"/>
      <c r="ES5" s="236"/>
      <c r="ET5" s="236"/>
      <c r="EU5" s="236"/>
      <c r="EV5" s="236"/>
      <c r="EW5" s="236"/>
      <c r="EX5" s="236"/>
      <c r="EY5" s="236"/>
      <c r="EZ5" s="236"/>
      <c r="FA5" s="236"/>
      <c r="FB5" s="236"/>
      <c r="FC5" s="236"/>
      <c r="FD5" s="236"/>
      <c r="FE5" s="236"/>
      <c r="FF5" s="236"/>
      <c r="FG5" s="236"/>
      <c r="FH5" s="236"/>
      <c r="FI5" s="236"/>
      <c r="FJ5" s="236"/>
      <c r="FK5" s="236"/>
      <c r="FL5" s="236"/>
      <c r="FM5" s="236"/>
      <c r="FN5" s="236"/>
      <c r="FO5" s="236"/>
      <c r="FP5" s="236"/>
      <c r="FQ5" s="236"/>
      <c r="FR5" s="236"/>
      <c r="FS5" s="236"/>
      <c r="FT5" s="236"/>
      <c r="FU5" s="236"/>
      <c r="FV5" s="236"/>
      <c r="FW5" s="236"/>
      <c r="FX5" s="236"/>
      <c r="FY5" s="236"/>
      <c r="FZ5" s="236"/>
      <c r="GA5" s="236"/>
      <c r="GB5" s="236"/>
      <c r="GC5" s="236"/>
      <c r="GD5" s="236"/>
      <c r="GE5" s="236"/>
      <c r="GF5" s="236"/>
      <c r="GG5" s="236"/>
      <c r="GH5" s="236"/>
      <c r="GI5" s="236"/>
      <c r="GJ5" s="236"/>
      <c r="GK5" s="236"/>
      <c r="GL5" s="236"/>
      <c r="GM5" s="236"/>
      <c r="GN5" s="236"/>
      <c r="GO5" s="236"/>
      <c r="GP5" s="236"/>
      <c r="GQ5" s="236"/>
      <c r="GR5" s="236"/>
      <c r="GS5" s="236"/>
      <c r="GT5" s="236"/>
      <c r="GU5" s="236"/>
      <c r="GV5" s="236"/>
      <c r="GW5" s="236"/>
      <c r="GX5" s="236"/>
      <c r="GY5" s="236"/>
      <c r="GZ5" s="236"/>
      <c r="HA5" s="236"/>
      <c r="HB5" s="236"/>
      <c r="HC5" s="236"/>
      <c r="HD5" s="236"/>
      <c r="HE5" s="236"/>
      <c r="HF5" s="236"/>
      <c r="HG5" s="236"/>
      <c r="HH5" s="236"/>
      <c r="HI5" s="236"/>
      <c r="HJ5" s="236"/>
      <c r="HK5" s="236"/>
      <c r="HL5" s="236"/>
      <c r="HM5" s="236"/>
      <c r="HN5" s="236"/>
      <c r="HO5" s="236"/>
      <c r="HP5" s="236"/>
      <c r="HQ5" s="236"/>
      <c r="HR5" s="236"/>
      <c r="HS5" s="236"/>
      <c r="HT5" s="236"/>
      <c r="HU5" s="236"/>
      <c r="HV5" s="236"/>
      <c r="HW5" s="236"/>
      <c r="HX5" s="236"/>
      <c r="HY5" s="236"/>
      <c r="HZ5" s="236"/>
      <c r="IA5" s="236"/>
      <c r="IB5" s="236"/>
      <c r="IC5" s="236"/>
      <c r="ID5" s="236"/>
      <c r="IE5" s="236"/>
      <c r="IF5" s="236"/>
      <c r="IG5" s="236"/>
      <c r="IH5" s="236"/>
      <c r="II5" s="236"/>
      <c r="IJ5" s="236"/>
      <c r="IK5" s="236"/>
      <c r="IL5" s="236"/>
      <c r="IM5" s="236"/>
      <c r="IN5" s="236"/>
      <c r="IO5" s="236"/>
      <c r="IP5" s="236"/>
      <c r="IQ5" s="236"/>
      <c r="IR5" s="236"/>
      <c r="IS5" s="236"/>
      <c r="IT5" s="236"/>
      <c r="IU5" s="236"/>
      <c r="IV5" s="236"/>
    </row>
    <row r="6" spans="1:256" ht="26.25" customHeight="1">
      <c r="A6" s="781"/>
      <c r="B6" s="783" t="s">
        <v>597</v>
      </c>
      <c r="C6" s="783" t="s">
        <v>616</v>
      </c>
      <c r="D6" s="783"/>
      <c r="E6" s="783"/>
      <c r="F6" s="788" t="s">
        <v>598</v>
      </c>
      <c r="G6" s="790" t="s">
        <v>599</v>
      </c>
      <c r="H6" s="791"/>
      <c r="I6" s="792"/>
      <c r="J6" s="775" t="s">
        <v>600</v>
      </c>
      <c r="K6" s="776"/>
      <c r="L6" s="777"/>
      <c r="M6" s="775" t="s">
        <v>601</v>
      </c>
      <c r="N6" s="776"/>
      <c r="O6" s="777"/>
      <c r="P6" s="775" t="s">
        <v>602</v>
      </c>
      <c r="Q6" s="776"/>
      <c r="R6" s="776"/>
      <c r="S6" s="508"/>
      <c r="T6" s="236"/>
      <c r="U6" s="236"/>
      <c r="V6" s="236"/>
      <c r="W6" s="236"/>
      <c r="X6" s="236"/>
      <c r="Y6" s="236"/>
      <c r="Z6" s="236"/>
      <c r="AA6" s="236"/>
      <c r="AB6" s="236"/>
      <c r="AC6" s="236"/>
      <c r="AD6" s="236"/>
      <c r="AE6" s="236"/>
      <c r="AF6" s="236"/>
      <c r="AG6" s="236"/>
      <c r="AH6" s="236"/>
      <c r="AI6" s="236"/>
      <c r="AJ6" s="236"/>
      <c r="AK6" s="236"/>
      <c r="AL6" s="236"/>
      <c r="AM6" s="236"/>
      <c r="AN6" s="236"/>
      <c r="AO6" s="236"/>
      <c r="AP6" s="236"/>
      <c r="AQ6" s="236"/>
      <c r="AR6" s="236"/>
      <c r="AS6" s="236"/>
      <c r="AT6" s="236"/>
      <c r="AU6" s="236"/>
      <c r="AV6" s="236"/>
      <c r="AW6" s="236"/>
      <c r="AX6" s="236"/>
      <c r="AY6" s="236"/>
      <c r="AZ6" s="236"/>
      <c r="BA6" s="236"/>
      <c r="BB6" s="236"/>
      <c r="BC6" s="236"/>
      <c r="BD6" s="236"/>
      <c r="BE6" s="236"/>
      <c r="BF6" s="236"/>
      <c r="BG6" s="236"/>
      <c r="BH6" s="236"/>
      <c r="BI6" s="236"/>
      <c r="BJ6" s="236"/>
      <c r="BK6" s="236"/>
      <c r="BL6" s="236"/>
      <c r="BM6" s="236"/>
      <c r="BN6" s="236"/>
      <c r="BO6" s="236"/>
      <c r="BP6" s="236"/>
      <c r="BQ6" s="236"/>
      <c r="BR6" s="236"/>
      <c r="BS6" s="236"/>
      <c r="BT6" s="236"/>
      <c r="BU6" s="236"/>
      <c r="BV6" s="236"/>
      <c r="BW6" s="236"/>
      <c r="BX6" s="236"/>
      <c r="BY6" s="236"/>
      <c r="BZ6" s="236"/>
      <c r="CA6" s="236"/>
      <c r="CB6" s="236"/>
      <c r="CC6" s="236"/>
      <c r="CD6" s="236"/>
      <c r="CE6" s="236"/>
      <c r="CF6" s="236"/>
      <c r="CG6" s="236"/>
      <c r="CH6" s="236"/>
      <c r="CI6" s="236"/>
      <c r="CJ6" s="236"/>
      <c r="CK6" s="236"/>
      <c r="CL6" s="236"/>
      <c r="CM6" s="236"/>
      <c r="CN6" s="236"/>
      <c r="CO6" s="236"/>
      <c r="CP6" s="236"/>
      <c r="CQ6" s="236"/>
      <c r="CR6" s="236"/>
      <c r="CS6" s="236"/>
      <c r="CT6" s="236"/>
      <c r="CU6" s="236"/>
      <c r="CV6" s="236"/>
      <c r="CW6" s="236"/>
      <c r="CX6" s="236"/>
      <c r="CY6" s="236"/>
      <c r="CZ6" s="236"/>
      <c r="DA6" s="236"/>
      <c r="DB6" s="236"/>
      <c r="DC6" s="236"/>
      <c r="DD6" s="236"/>
      <c r="DE6" s="236"/>
      <c r="DF6" s="236"/>
      <c r="DG6" s="236"/>
      <c r="DH6" s="236"/>
      <c r="DI6" s="236"/>
      <c r="DJ6" s="236"/>
      <c r="DK6" s="236"/>
      <c r="DL6" s="236"/>
      <c r="DM6" s="236"/>
      <c r="DN6" s="236"/>
      <c r="DO6" s="236"/>
      <c r="DP6" s="236"/>
      <c r="DQ6" s="236"/>
      <c r="DR6" s="236"/>
      <c r="DS6" s="236"/>
      <c r="DT6" s="236"/>
      <c r="DU6" s="236"/>
      <c r="DV6" s="236"/>
      <c r="DW6" s="236"/>
      <c r="DX6" s="236"/>
      <c r="DY6" s="236"/>
      <c r="DZ6" s="236"/>
      <c r="EA6" s="236"/>
      <c r="EB6" s="236"/>
      <c r="EC6" s="236"/>
      <c r="ED6" s="236"/>
      <c r="EE6" s="236"/>
      <c r="EF6" s="236"/>
      <c r="EG6" s="236"/>
      <c r="EH6" s="236"/>
      <c r="EI6" s="236"/>
      <c r="EJ6" s="236"/>
      <c r="EK6" s="236"/>
      <c r="EL6" s="236"/>
      <c r="EM6" s="236"/>
      <c r="EN6" s="236"/>
      <c r="EO6" s="236"/>
      <c r="EP6" s="236"/>
      <c r="EQ6" s="236"/>
      <c r="ER6" s="236"/>
      <c r="ES6" s="236"/>
      <c r="ET6" s="236"/>
      <c r="EU6" s="236"/>
      <c r="EV6" s="236"/>
      <c r="EW6" s="236"/>
      <c r="EX6" s="236"/>
      <c r="EY6" s="236"/>
      <c r="EZ6" s="236"/>
      <c r="FA6" s="236"/>
      <c r="FB6" s="236"/>
      <c r="FC6" s="236"/>
      <c r="FD6" s="236"/>
      <c r="FE6" s="236"/>
      <c r="FF6" s="236"/>
      <c r="FG6" s="236"/>
      <c r="FH6" s="236"/>
      <c r="FI6" s="236"/>
      <c r="FJ6" s="236"/>
      <c r="FK6" s="236"/>
      <c r="FL6" s="236"/>
      <c r="FM6" s="236"/>
      <c r="FN6" s="236"/>
      <c r="FO6" s="236"/>
      <c r="FP6" s="236"/>
      <c r="FQ6" s="236"/>
      <c r="FR6" s="236"/>
      <c r="FS6" s="236"/>
      <c r="FT6" s="236"/>
      <c r="FU6" s="236"/>
      <c r="FV6" s="236"/>
      <c r="FW6" s="236"/>
      <c r="FX6" s="236"/>
      <c r="FY6" s="236"/>
      <c r="FZ6" s="236"/>
      <c r="GA6" s="236"/>
      <c r="GB6" s="236"/>
      <c r="GC6" s="236"/>
      <c r="GD6" s="236"/>
      <c r="GE6" s="236"/>
      <c r="GF6" s="236"/>
      <c r="GG6" s="236"/>
      <c r="GH6" s="236"/>
      <c r="GI6" s="236"/>
      <c r="GJ6" s="236"/>
      <c r="GK6" s="236"/>
      <c r="GL6" s="236"/>
      <c r="GM6" s="236"/>
      <c r="GN6" s="236"/>
      <c r="GO6" s="236"/>
      <c r="GP6" s="236"/>
      <c r="GQ6" s="236"/>
      <c r="GR6" s="236"/>
      <c r="GS6" s="236"/>
      <c r="GT6" s="236"/>
      <c r="GU6" s="236"/>
      <c r="GV6" s="236"/>
      <c r="GW6" s="236"/>
      <c r="GX6" s="236"/>
      <c r="GY6" s="236"/>
      <c r="GZ6" s="236"/>
      <c r="HA6" s="236"/>
      <c r="HB6" s="236"/>
      <c r="HC6" s="236"/>
      <c r="HD6" s="236"/>
      <c r="HE6" s="236"/>
      <c r="HF6" s="236"/>
      <c r="HG6" s="236"/>
      <c r="HH6" s="236"/>
      <c r="HI6" s="236"/>
      <c r="HJ6" s="236"/>
      <c r="HK6" s="236"/>
      <c r="HL6" s="236"/>
      <c r="HM6" s="236"/>
      <c r="HN6" s="236"/>
      <c r="HO6" s="236"/>
      <c r="HP6" s="236"/>
      <c r="HQ6" s="236"/>
      <c r="HR6" s="236"/>
      <c r="HS6" s="236"/>
      <c r="HT6" s="236"/>
      <c r="HU6" s="236"/>
      <c r="HV6" s="236"/>
      <c r="HW6" s="236"/>
      <c r="HX6" s="236"/>
      <c r="HY6" s="236"/>
      <c r="HZ6" s="236"/>
      <c r="IA6" s="236"/>
      <c r="IB6" s="236"/>
      <c r="IC6" s="236"/>
      <c r="ID6" s="236"/>
      <c r="IE6" s="236"/>
      <c r="IF6" s="236"/>
      <c r="IG6" s="236"/>
      <c r="IH6" s="236"/>
      <c r="II6" s="236"/>
      <c r="IJ6" s="236"/>
      <c r="IK6" s="236"/>
      <c r="IL6" s="236"/>
      <c r="IM6" s="236"/>
      <c r="IN6" s="236"/>
      <c r="IO6" s="236"/>
      <c r="IP6" s="236"/>
      <c r="IQ6" s="236"/>
      <c r="IR6" s="236"/>
      <c r="IS6" s="236"/>
      <c r="IT6" s="236"/>
      <c r="IU6" s="236"/>
      <c r="IV6" s="236"/>
    </row>
    <row r="7" spans="1:256" ht="26.25" customHeight="1">
      <c r="A7" s="782"/>
      <c r="B7" s="783"/>
      <c r="C7" s="219" t="s">
        <v>605</v>
      </c>
      <c r="D7" s="219" t="s">
        <v>606</v>
      </c>
      <c r="E7" s="219" t="s">
        <v>607</v>
      </c>
      <c r="F7" s="789"/>
      <c r="G7" s="219" t="s">
        <v>608</v>
      </c>
      <c r="H7" s="219" t="s">
        <v>606</v>
      </c>
      <c r="I7" s="219" t="s">
        <v>607</v>
      </c>
      <c r="J7" s="219" t="s">
        <v>608</v>
      </c>
      <c r="K7" s="219" t="s">
        <v>606</v>
      </c>
      <c r="L7" s="219" t="s">
        <v>607</v>
      </c>
      <c r="M7" s="219" t="s">
        <v>608</v>
      </c>
      <c r="N7" s="219" t="s">
        <v>606</v>
      </c>
      <c r="O7" s="219" t="s">
        <v>607</v>
      </c>
      <c r="P7" s="219" t="s">
        <v>608</v>
      </c>
      <c r="Q7" s="219" t="s">
        <v>606</v>
      </c>
      <c r="R7" s="507" t="s">
        <v>607</v>
      </c>
      <c r="S7" s="508"/>
      <c r="T7" s="236"/>
      <c r="U7" s="236"/>
      <c r="V7" s="236"/>
      <c r="W7" s="236"/>
      <c r="X7" s="236"/>
      <c r="Y7" s="236"/>
      <c r="Z7" s="236"/>
      <c r="AA7" s="236"/>
      <c r="AB7" s="236"/>
      <c r="AC7" s="236"/>
      <c r="AD7" s="236"/>
      <c r="AE7" s="236"/>
      <c r="AF7" s="236"/>
      <c r="AG7" s="236"/>
      <c r="AH7" s="236"/>
      <c r="AI7" s="236"/>
      <c r="AJ7" s="236"/>
      <c r="AK7" s="236"/>
      <c r="AL7" s="236"/>
      <c r="AM7" s="236"/>
      <c r="AN7" s="236"/>
      <c r="AO7" s="236"/>
      <c r="AP7" s="236"/>
      <c r="AQ7" s="236"/>
      <c r="AR7" s="236"/>
      <c r="AS7" s="236"/>
      <c r="AT7" s="236"/>
      <c r="AU7" s="236"/>
      <c r="AV7" s="236"/>
      <c r="AW7" s="236"/>
      <c r="AX7" s="236"/>
      <c r="AY7" s="236"/>
      <c r="AZ7" s="236"/>
      <c r="BA7" s="236"/>
      <c r="BB7" s="236"/>
      <c r="BC7" s="236"/>
      <c r="BD7" s="236"/>
      <c r="BE7" s="236"/>
      <c r="BF7" s="236"/>
      <c r="BG7" s="236"/>
      <c r="BH7" s="236"/>
      <c r="BI7" s="236"/>
      <c r="BJ7" s="236"/>
      <c r="BK7" s="236"/>
      <c r="BL7" s="236"/>
      <c r="BM7" s="236"/>
      <c r="BN7" s="236"/>
      <c r="BO7" s="236"/>
      <c r="BP7" s="236"/>
      <c r="BQ7" s="236"/>
      <c r="BR7" s="236"/>
      <c r="BS7" s="236"/>
      <c r="BT7" s="236"/>
      <c r="BU7" s="236"/>
      <c r="BV7" s="236"/>
      <c r="BW7" s="236"/>
      <c r="BX7" s="236"/>
      <c r="BY7" s="236"/>
      <c r="BZ7" s="236"/>
      <c r="CA7" s="236"/>
      <c r="CB7" s="236"/>
      <c r="CC7" s="236"/>
      <c r="CD7" s="236"/>
      <c r="CE7" s="236"/>
      <c r="CF7" s="236"/>
      <c r="CG7" s="236"/>
      <c r="CH7" s="236"/>
      <c r="CI7" s="236"/>
      <c r="CJ7" s="236"/>
      <c r="CK7" s="236"/>
      <c r="CL7" s="236"/>
      <c r="CM7" s="236"/>
      <c r="CN7" s="236"/>
      <c r="CO7" s="236"/>
      <c r="CP7" s="236"/>
      <c r="CQ7" s="236"/>
      <c r="CR7" s="236"/>
      <c r="CS7" s="236"/>
      <c r="CT7" s="236"/>
      <c r="CU7" s="236"/>
      <c r="CV7" s="236"/>
      <c r="CW7" s="236"/>
      <c r="CX7" s="236"/>
      <c r="CY7" s="236"/>
      <c r="CZ7" s="236"/>
      <c r="DA7" s="236"/>
      <c r="DB7" s="236"/>
      <c r="DC7" s="236"/>
      <c r="DD7" s="236"/>
      <c r="DE7" s="236"/>
      <c r="DF7" s="236"/>
      <c r="DG7" s="236"/>
      <c r="DH7" s="236"/>
      <c r="DI7" s="236"/>
      <c r="DJ7" s="236"/>
      <c r="DK7" s="236"/>
      <c r="DL7" s="236"/>
      <c r="DM7" s="236"/>
      <c r="DN7" s="236"/>
      <c r="DO7" s="236"/>
      <c r="DP7" s="236"/>
      <c r="DQ7" s="236"/>
      <c r="DR7" s="236"/>
      <c r="DS7" s="236"/>
      <c r="DT7" s="236"/>
      <c r="DU7" s="236"/>
      <c r="DV7" s="236"/>
      <c r="DW7" s="236"/>
      <c r="DX7" s="236"/>
      <c r="DY7" s="236"/>
      <c r="DZ7" s="236"/>
      <c r="EA7" s="236"/>
      <c r="EB7" s="236"/>
      <c r="EC7" s="236"/>
      <c r="ED7" s="236"/>
      <c r="EE7" s="236"/>
      <c r="EF7" s="236"/>
      <c r="EG7" s="236"/>
      <c r="EH7" s="236"/>
      <c r="EI7" s="236"/>
      <c r="EJ7" s="236"/>
      <c r="EK7" s="236"/>
      <c r="EL7" s="236"/>
      <c r="EM7" s="236"/>
      <c r="EN7" s="236"/>
      <c r="EO7" s="236"/>
      <c r="EP7" s="236"/>
      <c r="EQ7" s="236"/>
      <c r="ER7" s="236"/>
      <c r="ES7" s="236"/>
      <c r="ET7" s="236"/>
      <c r="EU7" s="236"/>
      <c r="EV7" s="236"/>
      <c r="EW7" s="236"/>
      <c r="EX7" s="236"/>
      <c r="EY7" s="236"/>
      <c r="EZ7" s="236"/>
      <c r="FA7" s="236"/>
      <c r="FB7" s="236"/>
      <c r="FC7" s="236"/>
      <c r="FD7" s="236"/>
      <c r="FE7" s="236"/>
      <c r="FF7" s="236"/>
      <c r="FG7" s="236"/>
      <c r="FH7" s="236"/>
      <c r="FI7" s="236"/>
      <c r="FJ7" s="236"/>
      <c r="FK7" s="236"/>
      <c r="FL7" s="236"/>
      <c r="FM7" s="236"/>
      <c r="FN7" s="236"/>
      <c r="FO7" s="236"/>
      <c r="FP7" s="236"/>
      <c r="FQ7" s="236"/>
      <c r="FR7" s="236"/>
      <c r="FS7" s="236"/>
      <c r="FT7" s="236"/>
      <c r="FU7" s="236"/>
      <c r="FV7" s="236"/>
      <c r="FW7" s="236"/>
      <c r="FX7" s="236"/>
      <c r="FY7" s="236"/>
      <c r="FZ7" s="236"/>
      <c r="GA7" s="236"/>
      <c r="GB7" s="236"/>
      <c r="GC7" s="236"/>
      <c r="GD7" s="236"/>
      <c r="GE7" s="236"/>
      <c r="GF7" s="236"/>
      <c r="GG7" s="236"/>
      <c r="GH7" s="236"/>
      <c r="GI7" s="236"/>
      <c r="GJ7" s="236"/>
      <c r="GK7" s="236"/>
      <c r="GL7" s="236"/>
      <c r="GM7" s="236"/>
      <c r="GN7" s="236"/>
      <c r="GO7" s="236"/>
      <c r="GP7" s="236"/>
      <c r="GQ7" s="236"/>
      <c r="GR7" s="236"/>
      <c r="GS7" s="236"/>
      <c r="GT7" s="236"/>
      <c r="GU7" s="236"/>
      <c r="GV7" s="236"/>
      <c r="GW7" s="236"/>
      <c r="GX7" s="236"/>
      <c r="GY7" s="236"/>
      <c r="GZ7" s="236"/>
      <c r="HA7" s="236"/>
      <c r="HB7" s="236"/>
      <c r="HC7" s="236"/>
      <c r="HD7" s="236"/>
      <c r="HE7" s="236"/>
      <c r="HF7" s="236"/>
      <c r="HG7" s="236"/>
      <c r="HH7" s="236"/>
      <c r="HI7" s="236"/>
      <c r="HJ7" s="236"/>
      <c r="HK7" s="236"/>
      <c r="HL7" s="236"/>
      <c r="HM7" s="236"/>
      <c r="HN7" s="236"/>
      <c r="HO7" s="236"/>
      <c r="HP7" s="236"/>
      <c r="HQ7" s="236"/>
      <c r="HR7" s="236"/>
      <c r="HS7" s="236"/>
      <c r="HT7" s="236"/>
      <c r="HU7" s="236"/>
      <c r="HV7" s="236"/>
      <c r="HW7" s="236"/>
      <c r="HX7" s="236"/>
      <c r="HY7" s="236"/>
      <c r="HZ7" s="236"/>
      <c r="IA7" s="236"/>
      <c r="IB7" s="236"/>
      <c r="IC7" s="236"/>
      <c r="ID7" s="236"/>
      <c r="IE7" s="236"/>
      <c r="IF7" s="236"/>
      <c r="IG7" s="236"/>
      <c r="IH7" s="236"/>
      <c r="II7" s="236"/>
      <c r="IJ7" s="236"/>
      <c r="IK7" s="236"/>
      <c r="IL7" s="236"/>
      <c r="IM7" s="236"/>
      <c r="IN7" s="236"/>
      <c r="IO7" s="236"/>
      <c r="IP7" s="236"/>
      <c r="IQ7" s="236"/>
      <c r="IR7" s="236"/>
      <c r="IS7" s="236"/>
      <c r="IT7" s="236"/>
      <c r="IU7" s="236"/>
      <c r="IV7" s="236"/>
    </row>
    <row r="8" spans="1:19" ht="26.25" customHeight="1">
      <c r="A8" s="220" t="s">
        <v>1231</v>
      </c>
      <c r="B8" s="221">
        <v>3</v>
      </c>
      <c r="C8" s="222">
        <v>3</v>
      </c>
      <c r="D8" s="222">
        <v>3</v>
      </c>
      <c r="E8" s="223">
        <v>0</v>
      </c>
      <c r="F8" s="224">
        <v>35</v>
      </c>
      <c r="G8" s="225">
        <f>SUM(G9:G11)</f>
        <v>41</v>
      </c>
      <c r="H8" s="225">
        <f aca="true" t="shared" si="0" ref="H8:R8">SUM(H9:H11)</f>
        <v>36</v>
      </c>
      <c r="I8" s="225">
        <f t="shared" si="0"/>
        <v>5</v>
      </c>
      <c r="J8" s="505">
        <f t="shared" si="0"/>
        <v>29</v>
      </c>
      <c r="K8" s="225">
        <f t="shared" si="0"/>
        <v>29</v>
      </c>
      <c r="L8" s="225">
        <f t="shared" si="0"/>
        <v>0</v>
      </c>
      <c r="M8" s="505">
        <f t="shared" si="0"/>
        <v>5</v>
      </c>
      <c r="N8" s="225">
        <f t="shared" si="0"/>
        <v>5</v>
      </c>
      <c r="O8" s="225">
        <f t="shared" si="0"/>
        <v>0</v>
      </c>
      <c r="P8" s="505">
        <f t="shared" si="0"/>
        <v>7</v>
      </c>
      <c r="Q8" s="225">
        <f t="shared" si="0"/>
        <v>2</v>
      </c>
      <c r="R8" s="225">
        <f t="shared" si="0"/>
        <v>5</v>
      </c>
      <c r="S8" s="660"/>
    </row>
    <row r="9" spans="1:19" ht="26.25" customHeight="1">
      <c r="A9" s="218" t="s">
        <v>609</v>
      </c>
      <c r="B9" s="228">
        <v>2</v>
      </c>
      <c r="C9" s="229">
        <v>2</v>
      </c>
      <c r="D9" s="229">
        <v>2</v>
      </c>
      <c r="E9" s="227">
        <v>0</v>
      </c>
      <c r="F9" s="228">
        <v>22</v>
      </c>
      <c r="G9" s="229">
        <v>22</v>
      </c>
      <c r="H9" s="229">
        <v>22</v>
      </c>
      <c r="I9" s="227">
        <v>0</v>
      </c>
      <c r="J9" s="229">
        <v>19</v>
      </c>
      <c r="K9" s="229">
        <v>19</v>
      </c>
      <c r="L9" s="227">
        <v>0</v>
      </c>
      <c r="M9" s="229">
        <v>3</v>
      </c>
      <c r="N9" s="229">
        <v>3</v>
      </c>
      <c r="O9" s="227">
        <v>0</v>
      </c>
      <c r="P9" s="226">
        <v>0</v>
      </c>
      <c r="Q9" s="226">
        <v>0</v>
      </c>
      <c r="R9" s="226">
        <v>0</v>
      </c>
      <c r="S9" s="660"/>
    </row>
    <row r="10" spans="1:19" ht="26.25" customHeight="1">
      <c r="A10" s="218" t="s">
        <v>610</v>
      </c>
      <c r="B10" s="228">
        <v>1</v>
      </c>
      <c r="C10" s="229">
        <v>1</v>
      </c>
      <c r="D10" s="229">
        <v>1</v>
      </c>
      <c r="E10" s="227">
        <v>0</v>
      </c>
      <c r="F10" s="228">
        <v>12</v>
      </c>
      <c r="G10" s="229">
        <v>12</v>
      </c>
      <c r="H10" s="229">
        <v>12</v>
      </c>
      <c r="I10" s="227">
        <v>0</v>
      </c>
      <c r="J10" s="229">
        <v>10</v>
      </c>
      <c r="K10" s="229">
        <v>10</v>
      </c>
      <c r="L10" s="227">
        <v>0</v>
      </c>
      <c r="M10" s="229">
        <v>2</v>
      </c>
      <c r="N10" s="229">
        <v>2</v>
      </c>
      <c r="O10" s="227">
        <v>0</v>
      </c>
      <c r="P10" s="226">
        <v>0</v>
      </c>
      <c r="Q10" s="226">
        <v>0</v>
      </c>
      <c r="R10" s="226">
        <v>0</v>
      </c>
      <c r="S10" s="660"/>
    </row>
    <row r="11" spans="1:19" ht="26.25" customHeight="1">
      <c r="A11" s="506" t="s">
        <v>477</v>
      </c>
      <c r="B11" s="230">
        <v>0</v>
      </c>
      <c r="C11" s="231">
        <v>0</v>
      </c>
      <c r="D11" s="231">
        <v>0</v>
      </c>
      <c r="E11" s="234">
        <v>0</v>
      </c>
      <c r="F11" s="231">
        <v>1</v>
      </c>
      <c r="G11" s="231">
        <v>7</v>
      </c>
      <c r="H11" s="231">
        <v>2</v>
      </c>
      <c r="I11" s="232">
        <v>5</v>
      </c>
      <c r="J11" s="233">
        <v>0</v>
      </c>
      <c r="K11" s="233">
        <v>0</v>
      </c>
      <c r="L11" s="234">
        <v>0</v>
      </c>
      <c r="M11" s="233">
        <v>0</v>
      </c>
      <c r="N11" s="233">
        <v>0</v>
      </c>
      <c r="O11" s="234">
        <v>0</v>
      </c>
      <c r="P11" s="231">
        <v>7</v>
      </c>
      <c r="Q11" s="231">
        <v>2</v>
      </c>
      <c r="R11" s="231">
        <v>5</v>
      </c>
      <c r="S11" s="660"/>
    </row>
    <row r="12" spans="1:256" ht="13.5" customHeight="1">
      <c r="A12" s="235" t="s">
        <v>611</v>
      </c>
      <c r="B12" s="236"/>
      <c r="C12" s="236"/>
      <c r="D12" s="236"/>
      <c r="E12" s="236"/>
      <c r="F12" s="236"/>
      <c r="G12" s="237"/>
      <c r="H12" s="237"/>
      <c r="I12" s="236"/>
      <c r="J12" s="236"/>
      <c r="K12" s="236"/>
      <c r="L12" s="237" t="s">
        <v>612</v>
      </c>
      <c r="M12" s="237"/>
      <c r="N12" s="236"/>
      <c r="O12" s="236"/>
      <c r="P12" s="236"/>
      <c r="Q12" s="236"/>
      <c r="R12" s="236"/>
      <c r="S12" s="508"/>
      <c r="T12" s="236"/>
      <c r="U12" s="236"/>
      <c r="V12" s="236"/>
      <c r="W12" s="236"/>
      <c r="X12" s="236"/>
      <c r="Y12" s="236"/>
      <c r="Z12" s="236"/>
      <c r="AA12" s="236"/>
      <c r="AB12" s="236"/>
      <c r="AC12" s="236"/>
      <c r="AD12" s="236"/>
      <c r="AE12" s="236"/>
      <c r="AF12" s="236"/>
      <c r="AG12" s="236"/>
      <c r="AH12" s="236"/>
      <c r="AI12" s="236"/>
      <c r="AJ12" s="236"/>
      <c r="AK12" s="236"/>
      <c r="AL12" s="236"/>
      <c r="AM12" s="236"/>
      <c r="AN12" s="236"/>
      <c r="AO12" s="236"/>
      <c r="AP12" s="236"/>
      <c r="AQ12" s="236"/>
      <c r="AR12" s="236"/>
      <c r="AS12" s="236"/>
      <c r="AT12" s="236"/>
      <c r="AU12" s="236"/>
      <c r="AV12" s="236"/>
      <c r="AW12" s="236"/>
      <c r="AX12" s="236"/>
      <c r="AY12" s="236"/>
      <c r="AZ12" s="236"/>
      <c r="BA12" s="236"/>
      <c r="BB12" s="236"/>
      <c r="BC12" s="236"/>
      <c r="BD12" s="236"/>
      <c r="BE12" s="236"/>
      <c r="BF12" s="236"/>
      <c r="BG12" s="236"/>
      <c r="BH12" s="236"/>
      <c r="BI12" s="236"/>
      <c r="BJ12" s="236"/>
      <c r="BK12" s="236"/>
      <c r="BL12" s="236"/>
      <c r="BM12" s="236"/>
      <c r="BN12" s="236"/>
      <c r="BO12" s="236"/>
      <c r="BP12" s="236"/>
      <c r="BQ12" s="236"/>
      <c r="BR12" s="236"/>
      <c r="BS12" s="236"/>
      <c r="BT12" s="236"/>
      <c r="BU12" s="236"/>
      <c r="BV12" s="236"/>
      <c r="BW12" s="236"/>
      <c r="BX12" s="236"/>
      <c r="BY12" s="236"/>
      <c r="BZ12" s="236"/>
      <c r="CA12" s="236"/>
      <c r="CB12" s="236"/>
      <c r="CC12" s="236"/>
      <c r="CD12" s="236"/>
      <c r="CE12" s="236"/>
      <c r="CF12" s="236"/>
      <c r="CG12" s="236"/>
      <c r="CH12" s="236"/>
      <c r="CI12" s="236"/>
      <c r="CJ12" s="236"/>
      <c r="CK12" s="236"/>
      <c r="CL12" s="236"/>
      <c r="CM12" s="236"/>
      <c r="CN12" s="236"/>
      <c r="CO12" s="236"/>
      <c r="CP12" s="236"/>
      <c r="CQ12" s="236"/>
      <c r="CR12" s="236"/>
      <c r="CS12" s="236"/>
      <c r="CT12" s="236"/>
      <c r="CU12" s="236"/>
      <c r="CV12" s="236"/>
      <c r="CW12" s="236"/>
      <c r="CX12" s="236"/>
      <c r="CY12" s="236"/>
      <c r="CZ12" s="236"/>
      <c r="DA12" s="236"/>
      <c r="DB12" s="236"/>
      <c r="DC12" s="236"/>
      <c r="DD12" s="236"/>
      <c r="DE12" s="236"/>
      <c r="DF12" s="236"/>
      <c r="DG12" s="236"/>
      <c r="DH12" s="236"/>
      <c r="DI12" s="236"/>
      <c r="DJ12" s="236"/>
      <c r="DK12" s="236"/>
      <c r="DL12" s="236"/>
      <c r="DM12" s="236"/>
      <c r="DN12" s="236"/>
      <c r="DO12" s="236"/>
      <c r="DP12" s="236"/>
      <c r="DQ12" s="236"/>
      <c r="DR12" s="236"/>
      <c r="DS12" s="236"/>
      <c r="DT12" s="236"/>
      <c r="DU12" s="236"/>
      <c r="DV12" s="236"/>
      <c r="DW12" s="236"/>
      <c r="DX12" s="236"/>
      <c r="DY12" s="236"/>
      <c r="DZ12" s="236"/>
      <c r="EA12" s="236"/>
      <c r="EB12" s="236"/>
      <c r="EC12" s="236"/>
      <c r="ED12" s="236"/>
      <c r="EE12" s="236"/>
      <c r="EF12" s="236"/>
      <c r="EG12" s="236"/>
      <c r="EH12" s="236"/>
      <c r="EI12" s="236"/>
      <c r="EJ12" s="236"/>
      <c r="EK12" s="236"/>
      <c r="EL12" s="236"/>
      <c r="EM12" s="236"/>
      <c r="EN12" s="236"/>
      <c r="EO12" s="236"/>
      <c r="EP12" s="236"/>
      <c r="EQ12" s="236"/>
      <c r="ER12" s="236"/>
      <c r="ES12" s="236"/>
      <c r="ET12" s="236"/>
      <c r="EU12" s="236"/>
      <c r="EV12" s="236"/>
      <c r="EW12" s="236"/>
      <c r="EX12" s="236"/>
      <c r="EY12" s="236"/>
      <c r="EZ12" s="236"/>
      <c r="FA12" s="236"/>
      <c r="FB12" s="236"/>
      <c r="FC12" s="236"/>
      <c r="FD12" s="236"/>
      <c r="FE12" s="236"/>
      <c r="FF12" s="236"/>
      <c r="FG12" s="236"/>
      <c r="FH12" s="236"/>
      <c r="FI12" s="236"/>
      <c r="FJ12" s="236"/>
      <c r="FK12" s="236"/>
      <c r="FL12" s="236"/>
      <c r="FM12" s="236"/>
      <c r="FN12" s="236"/>
      <c r="FO12" s="236"/>
      <c r="FP12" s="236"/>
      <c r="FQ12" s="236"/>
      <c r="FR12" s="236"/>
      <c r="FS12" s="236"/>
      <c r="FT12" s="236"/>
      <c r="FU12" s="236"/>
      <c r="FV12" s="236"/>
      <c r="FW12" s="236"/>
      <c r="FX12" s="236"/>
      <c r="FY12" s="236"/>
      <c r="FZ12" s="236"/>
      <c r="GA12" s="236"/>
      <c r="GB12" s="236"/>
      <c r="GC12" s="236"/>
      <c r="GD12" s="236"/>
      <c r="GE12" s="236"/>
      <c r="GF12" s="236"/>
      <c r="GG12" s="236"/>
      <c r="GH12" s="236"/>
      <c r="GI12" s="236"/>
      <c r="GJ12" s="236"/>
      <c r="GK12" s="236"/>
      <c r="GL12" s="236"/>
      <c r="GM12" s="236"/>
      <c r="GN12" s="236"/>
      <c r="GO12" s="236"/>
      <c r="GP12" s="236"/>
      <c r="GQ12" s="236"/>
      <c r="GR12" s="236"/>
      <c r="GS12" s="236"/>
      <c r="GT12" s="236"/>
      <c r="GU12" s="236"/>
      <c r="GV12" s="236"/>
      <c r="GW12" s="236"/>
      <c r="GX12" s="236"/>
      <c r="GY12" s="236"/>
      <c r="GZ12" s="236"/>
      <c r="HA12" s="236"/>
      <c r="HB12" s="236"/>
      <c r="HC12" s="236"/>
      <c r="HD12" s="236"/>
      <c r="HE12" s="236"/>
      <c r="HF12" s="236"/>
      <c r="HG12" s="236"/>
      <c r="HH12" s="236"/>
      <c r="HI12" s="236"/>
      <c r="HJ12" s="236"/>
      <c r="HK12" s="236"/>
      <c r="HL12" s="236"/>
      <c r="HM12" s="236"/>
      <c r="HN12" s="236"/>
      <c r="HO12" s="236"/>
      <c r="HP12" s="236"/>
      <c r="HQ12" s="236"/>
      <c r="HR12" s="236"/>
      <c r="HS12" s="236"/>
      <c r="HT12" s="236"/>
      <c r="HU12" s="236"/>
      <c r="HV12" s="236"/>
      <c r="HW12" s="236"/>
      <c r="HX12" s="236"/>
      <c r="HY12" s="236"/>
      <c r="HZ12" s="236"/>
      <c r="IA12" s="236"/>
      <c r="IB12" s="236"/>
      <c r="IC12" s="236"/>
      <c r="ID12" s="236"/>
      <c r="IE12" s="236"/>
      <c r="IF12" s="236"/>
      <c r="IG12" s="236"/>
      <c r="IH12" s="236"/>
      <c r="II12" s="236"/>
      <c r="IJ12" s="236"/>
      <c r="IK12" s="236"/>
      <c r="IL12" s="236"/>
      <c r="IM12" s="236"/>
      <c r="IN12" s="236"/>
      <c r="IO12" s="236"/>
      <c r="IP12" s="236"/>
      <c r="IQ12" s="236"/>
      <c r="IR12" s="236"/>
      <c r="IS12" s="236"/>
      <c r="IT12" s="236"/>
      <c r="IU12" s="236"/>
      <c r="IV12" s="236"/>
    </row>
    <row r="13" spans="1:256" ht="13.5">
      <c r="A13" s="779" t="s">
        <v>1101</v>
      </c>
      <c r="B13" s="779"/>
      <c r="C13" s="779"/>
      <c r="D13" s="779"/>
      <c r="E13" s="779"/>
      <c r="F13" s="779"/>
      <c r="G13" s="236"/>
      <c r="H13" s="236"/>
      <c r="I13" s="236"/>
      <c r="J13" s="236"/>
      <c r="K13" s="236"/>
      <c r="L13" s="77" t="s">
        <v>1102</v>
      </c>
      <c r="M13" s="236"/>
      <c r="N13" s="236"/>
      <c r="O13" s="236"/>
      <c r="P13" s="236"/>
      <c r="Q13" s="236"/>
      <c r="R13" s="236"/>
      <c r="S13" s="236"/>
      <c r="T13" s="236"/>
      <c r="U13" s="236"/>
      <c r="V13" s="236"/>
      <c r="W13" s="236"/>
      <c r="X13" s="236"/>
      <c r="Y13" s="236"/>
      <c r="Z13" s="236"/>
      <c r="AA13" s="236"/>
      <c r="AB13" s="236"/>
      <c r="AC13" s="236"/>
      <c r="AD13" s="236"/>
      <c r="AE13" s="236"/>
      <c r="AF13" s="236"/>
      <c r="AG13" s="236"/>
      <c r="AH13" s="236"/>
      <c r="AI13" s="236"/>
      <c r="AJ13" s="236"/>
      <c r="AK13" s="236"/>
      <c r="AL13" s="236"/>
      <c r="AM13" s="236"/>
      <c r="AN13" s="236"/>
      <c r="AO13" s="236"/>
      <c r="AP13" s="236"/>
      <c r="AQ13" s="236"/>
      <c r="AR13" s="236"/>
      <c r="AS13" s="236"/>
      <c r="AT13" s="236"/>
      <c r="AU13" s="236"/>
      <c r="AV13" s="236"/>
      <c r="AW13" s="236"/>
      <c r="AX13" s="236"/>
      <c r="AY13" s="236"/>
      <c r="AZ13" s="236"/>
      <c r="BA13" s="236"/>
      <c r="BB13" s="236"/>
      <c r="BC13" s="236"/>
      <c r="BD13" s="236"/>
      <c r="BE13" s="236"/>
      <c r="BF13" s="236"/>
      <c r="BG13" s="236"/>
      <c r="BH13" s="236"/>
      <c r="BI13" s="236"/>
      <c r="BJ13" s="236"/>
      <c r="BK13" s="236"/>
      <c r="BL13" s="236"/>
      <c r="BM13" s="236"/>
      <c r="BN13" s="236"/>
      <c r="BO13" s="236"/>
      <c r="BP13" s="236"/>
      <c r="BQ13" s="236"/>
      <c r="BR13" s="236"/>
      <c r="BS13" s="236"/>
      <c r="BT13" s="236"/>
      <c r="BU13" s="236"/>
      <c r="BV13" s="236"/>
      <c r="BW13" s="236"/>
      <c r="BX13" s="236"/>
      <c r="BY13" s="236"/>
      <c r="BZ13" s="236"/>
      <c r="CA13" s="236"/>
      <c r="CB13" s="236"/>
      <c r="CC13" s="236"/>
      <c r="CD13" s="236"/>
      <c r="CE13" s="236"/>
      <c r="CF13" s="236"/>
      <c r="CG13" s="236"/>
      <c r="CH13" s="236"/>
      <c r="CI13" s="236"/>
      <c r="CJ13" s="236"/>
      <c r="CK13" s="236"/>
      <c r="CL13" s="236"/>
      <c r="CM13" s="236"/>
      <c r="CN13" s="236"/>
      <c r="CO13" s="236"/>
      <c r="CP13" s="236"/>
      <c r="CQ13" s="236"/>
      <c r="CR13" s="236"/>
      <c r="CS13" s="236"/>
      <c r="CT13" s="236"/>
      <c r="CU13" s="236"/>
      <c r="CV13" s="236"/>
      <c r="CW13" s="236"/>
      <c r="CX13" s="236"/>
      <c r="CY13" s="236"/>
      <c r="CZ13" s="236"/>
      <c r="DA13" s="236"/>
      <c r="DB13" s="236"/>
      <c r="DC13" s="236"/>
      <c r="DD13" s="236"/>
      <c r="DE13" s="236"/>
      <c r="DF13" s="236"/>
      <c r="DG13" s="236"/>
      <c r="DH13" s="236"/>
      <c r="DI13" s="236"/>
      <c r="DJ13" s="236"/>
      <c r="DK13" s="236"/>
      <c r="DL13" s="236"/>
      <c r="DM13" s="236"/>
      <c r="DN13" s="236"/>
      <c r="DO13" s="236"/>
      <c r="DP13" s="236"/>
      <c r="DQ13" s="236"/>
      <c r="DR13" s="236"/>
      <c r="DS13" s="236"/>
      <c r="DT13" s="236"/>
      <c r="DU13" s="236"/>
      <c r="DV13" s="236"/>
      <c r="DW13" s="236"/>
      <c r="DX13" s="236"/>
      <c r="DY13" s="236"/>
      <c r="DZ13" s="236"/>
      <c r="EA13" s="236"/>
      <c r="EB13" s="236"/>
      <c r="EC13" s="236"/>
      <c r="ED13" s="236"/>
      <c r="EE13" s="236"/>
      <c r="EF13" s="236"/>
      <c r="EG13" s="236"/>
      <c r="EH13" s="236"/>
      <c r="EI13" s="236"/>
      <c r="EJ13" s="236"/>
      <c r="EK13" s="236"/>
      <c r="EL13" s="236"/>
      <c r="EM13" s="236"/>
      <c r="EN13" s="236"/>
      <c r="EO13" s="236"/>
      <c r="EP13" s="236"/>
      <c r="EQ13" s="236"/>
      <c r="ER13" s="236"/>
      <c r="ES13" s="236"/>
      <c r="ET13" s="236"/>
      <c r="EU13" s="236"/>
      <c r="EV13" s="236"/>
      <c r="EW13" s="236"/>
      <c r="EX13" s="236"/>
      <c r="EY13" s="236"/>
      <c r="EZ13" s="236"/>
      <c r="FA13" s="236"/>
      <c r="FB13" s="236"/>
      <c r="FC13" s="236"/>
      <c r="FD13" s="236"/>
      <c r="FE13" s="236"/>
      <c r="FF13" s="236"/>
      <c r="FG13" s="236"/>
      <c r="FH13" s="236"/>
      <c r="FI13" s="236"/>
      <c r="FJ13" s="236"/>
      <c r="FK13" s="236"/>
      <c r="FL13" s="236"/>
      <c r="FM13" s="236"/>
      <c r="FN13" s="236"/>
      <c r="FO13" s="236"/>
      <c r="FP13" s="236"/>
      <c r="FQ13" s="236"/>
      <c r="FR13" s="236"/>
      <c r="FS13" s="236"/>
      <c r="FT13" s="236"/>
      <c r="FU13" s="236"/>
      <c r="FV13" s="236"/>
      <c r="FW13" s="236"/>
      <c r="FX13" s="236"/>
      <c r="FY13" s="236"/>
      <c r="FZ13" s="236"/>
      <c r="GA13" s="236"/>
      <c r="GB13" s="236"/>
      <c r="GC13" s="236"/>
      <c r="GD13" s="236"/>
      <c r="GE13" s="236"/>
      <c r="GF13" s="236"/>
      <c r="GG13" s="236"/>
      <c r="GH13" s="236"/>
      <c r="GI13" s="236"/>
      <c r="GJ13" s="236"/>
      <c r="GK13" s="236"/>
      <c r="GL13" s="236"/>
      <c r="GM13" s="236"/>
      <c r="GN13" s="236"/>
      <c r="GO13" s="236"/>
      <c r="GP13" s="236"/>
      <c r="GQ13" s="236"/>
      <c r="GR13" s="236"/>
      <c r="GS13" s="236"/>
      <c r="GT13" s="236"/>
      <c r="GU13" s="236"/>
      <c r="GV13" s="236"/>
      <c r="GW13" s="236"/>
      <c r="GX13" s="236"/>
      <c r="GY13" s="236"/>
      <c r="GZ13" s="236"/>
      <c r="HA13" s="236"/>
      <c r="HB13" s="236"/>
      <c r="HC13" s="236"/>
      <c r="HD13" s="236"/>
      <c r="HE13" s="236"/>
      <c r="HF13" s="236"/>
      <c r="HG13" s="236"/>
      <c r="HH13" s="236"/>
      <c r="HI13" s="236"/>
      <c r="HJ13" s="236"/>
      <c r="HK13" s="236"/>
      <c r="HL13" s="236"/>
      <c r="HM13" s="236"/>
      <c r="HN13" s="236"/>
      <c r="HO13" s="236"/>
      <c r="HP13" s="236"/>
      <c r="HQ13" s="236"/>
      <c r="HR13" s="236"/>
      <c r="HS13" s="236"/>
      <c r="HT13" s="236"/>
      <c r="HU13" s="236"/>
      <c r="HV13" s="236"/>
      <c r="HW13" s="236"/>
      <c r="HX13" s="236"/>
      <c r="HY13" s="236"/>
      <c r="HZ13" s="236"/>
      <c r="IA13" s="236"/>
      <c r="IB13" s="236"/>
      <c r="IC13" s="236"/>
      <c r="ID13" s="236"/>
      <c r="IE13" s="236"/>
      <c r="IF13" s="236"/>
      <c r="IG13" s="236"/>
      <c r="IH13" s="236"/>
      <c r="II13" s="236"/>
      <c r="IJ13" s="236"/>
      <c r="IK13" s="236"/>
      <c r="IL13" s="236"/>
      <c r="IM13" s="236"/>
      <c r="IN13" s="236"/>
      <c r="IO13" s="236"/>
      <c r="IP13" s="236"/>
      <c r="IQ13" s="236"/>
      <c r="IR13" s="236"/>
      <c r="IS13" s="236"/>
      <c r="IT13" s="236"/>
      <c r="IU13" s="236"/>
      <c r="IV13" s="236"/>
    </row>
    <row r="14" spans="1:256" ht="13.5">
      <c r="A14" s="236" t="s">
        <v>613</v>
      </c>
      <c r="B14" s="236"/>
      <c r="C14" s="236"/>
      <c r="D14" s="236"/>
      <c r="E14" s="236"/>
      <c r="F14" s="236"/>
      <c r="G14" s="236"/>
      <c r="H14" s="236"/>
      <c r="I14" s="236"/>
      <c r="J14" s="236"/>
      <c r="K14" s="236"/>
      <c r="L14" s="236"/>
      <c r="M14" s="236"/>
      <c r="N14" s="236"/>
      <c r="O14" s="236"/>
      <c r="P14" s="236"/>
      <c r="Q14" s="236"/>
      <c r="R14" s="236"/>
      <c r="S14" s="236"/>
      <c r="T14" s="236"/>
      <c r="U14" s="236"/>
      <c r="V14" s="236"/>
      <c r="W14" s="236"/>
      <c r="X14" s="236"/>
      <c r="Y14" s="236"/>
      <c r="Z14" s="236"/>
      <c r="AA14" s="236"/>
      <c r="AB14" s="236"/>
      <c r="AC14" s="236"/>
      <c r="AD14" s="236"/>
      <c r="AE14" s="236"/>
      <c r="AF14" s="236"/>
      <c r="AG14" s="236"/>
      <c r="AH14" s="236"/>
      <c r="AI14" s="236"/>
      <c r="AJ14" s="236"/>
      <c r="AK14" s="236"/>
      <c r="AL14" s="236"/>
      <c r="AM14" s="236"/>
      <c r="AN14" s="236"/>
      <c r="AO14" s="236"/>
      <c r="AP14" s="236"/>
      <c r="AQ14" s="236"/>
      <c r="AR14" s="236"/>
      <c r="AS14" s="236"/>
      <c r="AT14" s="236"/>
      <c r="AU14" s="236"/>
      <c r="AV14" s="236"/>
      <c r="AW14" s="236"/>
      <c r="AX14" s="236"/>
      <c r="AY14" s="236"/>
      <c r="AZ14" s="236"/>
      <c r="BA14" s="236"/>
      <c r="BB14" s="236"/>
      <c r="BC14" s="236"/>
      <c r="BD14" s="236"/>
      <c r="BE14" s="236"/>
      <c r="BF14" s="236"/>
      <c r="BG14" s="236"/>
      <c r="BH14" s="236"/>
      <c r="BI14" s="236"/>
      <c r="BJ14" s="236"/>
      <c r="BK14" s="236"/>
      <c r="BL14" s="236"/>
      <c r="BM14" s="236"/>
      <c r="BN14" s="236"/>
      <c r="BO14" s="236"/>
      <c r="BP14" s="236"/>
      <c r="BQ14" s="236"/>
      <c r="BR14" s="236"/>
      <c r="BS14" s="236"/>
      <c r="BT14" s="236"/>
      <c r="BU14" s="236"/>
      <c r="BV14" s="236"/>
      <c r="BW14" s="236"/>
      <c r="BX14" s="236"/>
      <c r="BY14" s="236"/>
      <c r="BZ14" s="236"/>
      <c r="CA14" s="236"/>
      <c r="CB14" s="236"/>
      <c r="CC14" s="236"/>
      <c r="CD14" s="236"/>
      <c r="CE14" s="236"/>
      <c r="CF14" s="236"/>
      <c r="CG14" s="236"/>
      <c r="CH14" s="236"/>
      <c r="CI14" s="236"/>
      <c r="CJ14" s="236"/>
      <c r="CK14" s="236"/>
      <c r="CL14" s="236"/>
      <c r="CM14" s="236"/>
      <c r="CN14" s="236"/>
      <c r="CO14" s="236"/>
      <c r="CP14" s="236"/>
      <c r="CQ14" s="236"/>
      <c r="CR14" s="236"/>
      <c r="CS14" s="236"/>
      <c r="CT14" s="236"/>
      <c r="CU14" s="236"/>
      <c r="CV14" s="236"/>
      <c r="CW14" s="236"/>
      <c r="CX14" s="236"/>
      <c r="CY14" s="236"/>
      <c r="CZ14" s="236"/>
      <c r="DA14" s="236"/>
      <c r="DB14" s="236"/>
      <c r="DC14" s="236"/>
      <c r="DD14" s="236"/>
      <c r="DE14" s="236"/>
      <c r="DF14" s="236"/>
      <c r="DG14" s="236"/>
      <c r="DH14" s="236"/>
      <c r="DI14" s="236"/>
      <c r="DJ14" s="236"/>
      <c r="DK14" s="236"/>
      <c r="DL14" s="236"/>
      <c r="DM14" s="236"/>
      <c r="DN14" s="236"/>
      <c r="DO14" s="236"/>
      <c r="DP14" s="236"/>
      <c r="DQ14" s="236"/>
      <c r="DR14" s="236"/>
      <c r="DS14" s="236"/>
      <c r="DT14" s="236"/>
      <c r="DU14" s="236"/>
      <c r="DV14" s="236"/>
      <c r="DW14" s="236"/>
      <c r="DX14" s="236"/>
      <c r="DY14" s="236"/>
      <c r="DZ14" s="236"/>
      <c r="EA14" s="236"/>
      <c r="EB14" s="236"/>
      <c r="EC14" s="236"/>
      <c r="ED14" s="236"/>
      <c r="EE14" s="236"/>
      <c r="EF14" s="236"/>
      <c r="EG14" s="236"/>
      <c r="EH14" s="236"/>
      <c r="EI14" s="236"/>
      <c r="EJ14" s="236"/>
      <c r="EK14" s="236"/>
      <c r="EL14" s="236"/>
      <c r="EM14" s="236"/>
      <c r="EN14" s="236"/>
      <c r="EO14" s="236"/>
      <c r="EP14" s="236"/>
      <c r="EQ14" s="236"/>
      <c r="ER14" s="236"/>
      <c r="ES14" s="236"/>
      <c r="ET14" s="236"/>
      <c r="EU14" s="236"/>
      <c r="EV14" s="236"/>
      <c r="EW14" s="236"/>
      <c r="EX14" s="236"/>
      <c r="EY14" s="236"/>
      <c r="EZ14" s="236"/>
      <c r="FA14" s="236"/>
      <c r="FB14" s="236"/>
      <c r="FC14" s="236"/>
      <c r="FD14" s="236"/>
      <c r="FE14" s="236"/>
      <c r="FF14" s="236"/>
      <c r="FG14" s="236"/>
      <c r="FH14" s="236"/>
      <c r="FI14" s="236"/>
      <c r="FJ14" s="236"/>
      <c r="FK14" s="236"/>
      <c r="FL14" s="236"/>
      <c r="FM14" s="236"/>
      <c r="FN14" s="236"/>
      <c r="FO14" s="236"/>
      <c r="FP14" s="236"/>
      <c r="FQ14" s="236"/>
      <c r="FR14" s="236"/>
      <c r="FS14" s="236"/>
      <c r="FT14" s="236"/>
      <c r="FU14" s="236"/>
      <c r="FV14" s="236"/>
      <c r="FW14" s="236"/>
      <c r="FX14" s="236"/>
      <c r="FY14" s="236"/>
      <c r="FZ14" s="236"/>
      <c r="GA14" s="236"/>
      <c r="GB14" s="236"/>
      <c r="GC14" s="236"/>
      <c r="GD14" s="236"/>
      <c r="GE14" s="236"/>
      <c r="GF14" s="236"/>
      <c r="GG14" s="236"/>
      <c r="GH14" s="236"/>
      <c r="GI14" s="236"/>
      <c r="GJ14" s="236"/>
      <c r="GK14" s="236"/>
      <c r="GL14" s="236"/>
      <c r="GM14" s="236"/>
      <c r="GN14" s="236"/>
      <c r="GO14" s="236"/>
      <c r="GP14" s="236"/>
      <c r="GQ14" s="236"/>
      <c r="GR14" s="236"/>
      <c r="GS14" s="236"/>
      <c r="GT14" s="236"/>
      <c r="GU14" s="236"/>
      <c r="GV14" s="236"/>
      <c r="GW14" s="236"/>
      <c r="GX14" s="236"/>
      <c r="GY14" s="236"/>
      <c r="GZ14" s="236"/>
      <c r="HA14" s="236"/>
      <c r="HB14" s="236"/>
      <c r="HC14" s="236"/>
      <c r="HD14" s="236"/>
      <c r="HE14" s="236"/>
      <c r="HF14" s="236"/>
      <c r="HG14" s="236"/>
      <c r="HH14" s="236"/>
      <c r="HI14" s="236"/>
      <c r="HJ14" s="236"/>
      <c r="HK14" s="236"/>
      <c r="HL14" s="236"/>
      <c r="HM14" s="236"/>
      <c r="HN14" s="236"/>
      <c r="HO14" s="236"/>
      <c r="HP14" s="236"/>
      <c r="HQ14" s="236"/>
      <c r="HR14" s="236"/>
      <c r="HS14" s="236"/>
      <c r="HT14" s="236"/>
      <c r="HU14" s="236"/>
      <c r="HV14" s="236"/>
      <c r="HW14" s="236"/>
      <c r="HX14" s="236"/>
      <c r="HY14" s="236"/>
      <c r="HZ14" s="236"/>
      <c r="IA14" s="236"/>
      <c r="IB14" s="236"/>
      <c r="IC14" s="236"/>
      <c r="ID14" s="236"/>
      <c r="IE14" s="236"/>
      <c r="IF14" s="236"/>
      <c r="IG14" s="236"/>
      <c r="IH14" s="236"/>
      <c r="II14" s="236"/>
      <c r="IJ14" s="236"/>
      <c r="IK14" s="236"/>
      <c r="IL14" s="236"/>
      <c r="IM14" s="236"/>
      <c r="IN14" s="236"/>
      <c r="IO14" s="236"/>
      <c r="IP14" s="236"/>
      <c r="IQ14" s="236"/>
      <c r="IR14" s="236"/>
      <c r="IS14" s="236"/>
      <c r="IT14" s="236"/>
      <c r="IU14" s="236"/>
      <c r="IV14" s="236"/>
    </row>
    <row r="15" spans="1:256" ht="13.5">
      <c r="A15" s="77" t="s">
        <v>1103</v>
      </c>
      <c r="B15" s="236"/>
      <c r="C15" s="236"/>
      <c r="D15" s="236"/>
      <c r="E15" s="236"/>
      <c r="F15" s="236"/>
      <c r="G15" s="236"/>
      <c r="H15" s="236"/>
      <c r="I15" s="236"/>
      <c r="J15" s="236"/>
      <c r="K15" s="236"/>
      <c r="L15" s="236"/>
      <c r="M15" s="236"/>
      <c r="N15" s="236"/>
      <c r="O15" s="236"/>
      <c r="P15" s="236"/>
      <c r="Q15" s="236"/>
      <c r="R15" s="236"/>
      <c r="S15" s="236"/>
      <c r="T15" s="236"/>
      <c r="U15" s="236"/>
      <c r="V15" s="236"/>
      <c r="W15" s="236"/>
      <c r="X15" s="236"/>
      <c r="Y15" s="236"/>
      <c r="Z15" s="236"/>
      <c r="AA15" s="236"/>
      <c r="AB15" s="236"/>
      <c r="AC15" s="236"/>
      <c r="AD15" s="236"/>
      <c r="AE15" s="236"/>
      <c r="AF15" s="236"/>
      <c r="AG15" s="236"/>
      <c r="AH15" s="236"/>
      <c r="AI15" s="236"/>
      <c r="AJ15" s="236"/>
      <c r="AK15" s="236"/>
      <c r="AL15" s="236"/>
      <c r="AM15" s="236"/>
      <c r="AN15" s="236"/>
      <c r="AO15" s="236"/>
      <c r="AP15" s="236"/>
      <c r="AQ15" s="236"/>
      <c r="AR15" s="236"/>
      <c r="AS15" s="236"/>
      <c r="AT15" s="236"/>
      <c r="AU15" s="236"/>
      <c r="AV15" s="236"/>
      <c r="AW15" s="236"/>
      <c r="AX15" s="236"/>
      <c r="AY15" s="236"/>
      <c r="AZ15" s="236"/>
      <c r="BA15" s="236"/>
      <c r="BB15" s="236"/>
      <c r="BC15" s="236"/>
      <c r="BD15" s="236"/>
      <c r="BE15" s="236"/>
      <c r="BF15" s="236"/>
      <c r="BG15" s="236"/>
      <c r="BH15" s="236"/>
      <c r="BI15" s="236"/>
      <c r="BJ15" s="236"/>
      <c r="BK15" s="236"/>
      <c r="BL15" s="236"/>
      <c r="BM15" s="236"/>
      <c r="BN15" s="236"/>
      <c r="BO15" s="236"/>
      <c r="BP15" s="236"/>
      <c r="BQ15" s="236"/>
      <c r="BR15" s="236"/>
      <c r="BS15" s="236"/>
      <c r="BT15" s="236"/>
      <c r="BU15" s="236"/>
      <c r="BV15" s="236"/>
      <c r="BW15" s="236"/>
      <c r="BX15" s="236"/>
      <c r="BY15" s="236"/>
      <c r="BZ15" s="236"/>
      <c r="CA15" s="236"/>
      <c r="CB15" s="236"/>
      <c r="CC15" s="236"/>
      <c r="CD15" s="236"/>
      <c r="CE15" s="236"/>
      <c r="CF15" s="236"/>
      <c r="CG15" s="236"/>
      <c r="CH15" s="236"/>
      <c r="CI15" s="236"/>
      <c r="CJ15" s="236"/>
      <c r="CK15" s="236"/>
      <c r="CL15" s="236"/>
      <c r="CM15" s="236"/>
      <c r="CN15" s="236"/>
      <c r="CO15" s="236"/>
      <c r="CP15" s="236"/>
      <c r="CQ15" s="236"/>
      <c r="CR15" s="236"/>
      <c r="CS15" s="236"/>
      <c r="CT15" s="236"/>
      <c r="CU15" s="236"/>
      <c r="CV15" s="236"/>
      <c r="CW15" s="236"/>
      <c r="CX15" s="236"/>
      <c r="CY15" s="236"/>
      <c r="CZ15" s="236"/>
      <c r="DA15" s="236"/>
      <c r="DB15" s="236"/>
      <c r="DC15" s="236"/>
      <c r="DD15" s="236"/>
      <c r="DE15" s="236"/>
      <c r="DF15" s="236"/>
      <c r="DG15" s="236"/>
      <c r="DH15" s="236"/>
      <c r="DI15" s="236"/>
      <c r="DJ15" s="236"/>
      <c r="DK15" s="236"/>
      <c r="DL15" s="236"/>
      <c r="DM15" s="236"/>
      <c r="DN15" s="236"/>
      <c r="DO15" s="236"/>
      <c r="DP15" s="236"/>
      <c r="DQ15" s="236"/>
      <c r="DR15" s="236"/>
      <c r="DS15" s="236"/>
      <c r="DT15" s="236"/>
      <c r="DU15" s="236"/>
      <c r="DV15" s="236"/>
      <c r="DW15" s="236"/>
      <c r="DX15" s="236"/>
      <c r="DY15" s="236"/>
      <c r="DZ15" s="236"/>
      <c r="EA15" s="236"/>
      <c r="EB15" s="236"/>
      <c r="EC15" s="236"/>
      <c r="ED15" s="236"/>
      <c r="EE15" s="236"/>
      <c r="EF15" s="236"/>
      <c r="EG15" s="236"/>
      <c r="EH15" s="236"/>
      <c r="EI15" s="236"/>
      <c r="EJ15" s="236"/>
      <c r="EK15" s="236"/>
      <c r="EL15" s="236"/>
      <c r="EM15" s="236"/>
      <c r="EN15" s="236"/>
      <c r="EO15" s="236"/>
      <c r="EP15" s="236"/>
      <c r="EQ15" s="236"/>
      <c r="ER15" s="236"/>
      <c r="ES15" s="236"/>
      <c r="ET15" s="236"/>
      <c r="EU15" s="236"/>
      <c r="EV15" s="236"/>
      <c r="EW15" s="236"/>
      <c r="EX15" s="236"/>
      <c r="EY15" s="236"/>
      <c r="EZ15" s="236"/>
      <c r="FA15" s="236"/>
      <c r="FB15" s="236"/>
      <c r="FC15" s="236"/>
      <c r="FD15" s="236"/>
      <c r="FE15" s="236"/>
      <c r="FF15" s="236"/>
      <c r="FG15" s="236"/>
      <c r="FH15" s="236"/>
      <c r="FI15" s="236"/>
      <c r="FJ15" s="236"/>
      <c r="FK15" s="236"/>
      <c r="FL15" s="236"/>
      <c r="FM15" s="236"/>
      <c r="FN15" s="236"/>
      <c r="FO15" s="236"/>
      <c r="FP15" s="236"/>
      <c r="FQ15" s="236"/>
      <c r="FR15" s="236"/>
      <c r="FS15" s="236"/>
      <c r="FT15" s="236"/>
      <c r="FU15" s="236"/>
      <c r="FV15" s="236"/>
      <c r="FW15" s="236"/>
      <c r="FX15" s="236"/>
      <c r="FY15" s="236"/>
      <c r="FZ15" s="236"/>
      <c r="GA15" s="236"/>
      <c r="GB15" s="236"/>
      <c r="GC15" s="236"/>
      <c r="GD15" s="236"/>
      <c r="GE15" s="236"/>
      <c r="GF15" s="236"/>
      <c r="GG15" s="236"/>
      <c r="GH15" s="236"/>
      <c r="GI15" s="236"/>
      <c r="GJ15" s="236"/>
      <c r="GK15" s="236"/>
      <c r="GL15" s="236"/>
      <c r="GM15" s="236"/>
      <c r="GN15" s="236"/>
      <c r="GO15" s="236"/>
      <c r="GP15" s="236"/>
      <c r="GQ15" s="236"/>
      <c r="GR15" s="236"/>
      <c r="GS15" s="236"/>
      <c r="GT15" s="236"/>
      <c r="GU15" s="236"/>
      <c r="GV15" s="236"/>
      <c r="GW15" s="236"/>
      <c r="GX15" s="236"/>
      <c r="GY15" s="236"/>
      <c r="GZ15" s="236"/>
      <c r="HA15" s="236"/>
      <c r="HB15" s="236"/>
      <c r="HC15" s="236"/>
      <c r="HD15" s="236"/>
      <c r="HE15" s="236"/>
      <c r="HF15" s="236"/>
      <c r="HG15" s="236"/>
      <c r="HH15" s="236"/>
      <c r="HI15" s="236"/>
      <c r="HJ15" s="236"/>
      <c r="HK15" s="236"/>
      <c r="HL15" s="236"/>
      <c r="HM15" s="236"/>
      <c r="HN15" s="236"/>
      <c r="HO15" s="236"/>
      <c r="HP15" s="236"/>
      <c r="HQ15" s="236"/>
      <c r="HR15" s="236"/>
      <c r="HS15" s="236"/>
      <c r="HT15" s="236"/>
      <c r="HU15" s="236"/>
      <c r="HV15" s="236"/>
      <c r="HW15" s="236"/>
      <c r="HX15" s="236"/>
      <c r="HY15" s="236"/>
      <c r="HZ15" s="236"/>
      <c r="IA15" s="236"/>
      <c r="IB15" s="236"/>
      <c r="IC15" s="236"/>
      <c r="ID15" s="236"/>
      <c r="IE15" s="236"/>
      <c r="IF15" s="236"/>
      <c r="IG15" s="236"/>
      <c r="IH15" s="236"/>
      <c r="II15" s="236"/>
      <c r="IJ15" s="236"/>
      <c r="IK15" s="236"/>
      <c r="IL15" s="236"/>
      <c r="IM15" s="236"/>
      <c r="IN15" s="236"/>
      <c r="IO15" s="236"/>
      <c r="IP15" s="236"/>
      <c r="IQ15" s="236"/>
      <c r="IR15" s="236"/>
      <c r="IS15" s="236"/>
      <c r="IT15" s="236"/>
      <c r="IU15" s="236"/>
      <c r="IV15" s="236"/>
    </row>
  </sheetData>
  <sheetProtection/>
  <mergeCells count="12">
    <mergeCell ref="F6:F7"/>
    <mergeCell ref="G6:I6"/>
    <mergeCell ref="J6:L6"/>
    <mergeCell ref="A1:V1"/>
    <mergeCell ref="M6:O6"/>
    <mergeCell ref="P6:R6"/>
    <mergeCell ref="A13:F13"/>
    <mergeCell ref="A4:A7"/>
    <mergeCell ref="B4:E5"/>
    <mergeCell ref="F4:R5"/>
    <mergeCell ref="B6:B7"/>
    <mergeCell ref="C6:E6"/>
  </mergeCells>
  <printOptions/>
  <pageMargins left="0.7480314960629921" right="0.7480314960629921" top="0.7480314960629921" bottom="0.7480314960629921" header="0.5118110236220472" footer="0.3937007874015748"/>
  <pageSetup horizontalDpi="600" verticalDpi="600" orientation="landscape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K17"/>
  <sheetViews>
    <sheetView workbookViewId="0" topLeftCell="A1">
      <selection activeCell="I21" sqref="I21"/>
    </sheetView>
  </sheetViews>
  <sheetFormatPr defaultColWidth="8.88671875" defaultRowHeight="13.5"/>
  <cols>
    <col min="1" max="1" width="8.88671875" style="80" customWidth="1"/>
    <col min="2" max="2" width="8.3359375" style="80" customWidth="1"/>
    <col min="3" max="3" width="8.6640625" style="80" customWidth="1"/>
    <col min="4" max="6" width="10.77734375" style="80" customWidth="1"/>
    <col min="7" max="7" width="8.6640625" style="80" customWidth="1"/>
    <col min="8" max="10" width="10.88671875" style="80" customWidth="1"/>
    <col min="11" max="11" width="12.77734375" style="80" customWidth="1"/>
    <col min="12" max="13" width="7.77734375" style="80" customWidth="1"/>
    <col min="14" max="16384" width="8.88671875" style="80" customWidth="1"/>
  </cols>
  <sheetData>
    <row r="1" spans="1:11" s="239" customFormat="1" ht="46.5" customHeight="1">
      <c r="A1" s="816" t="s">
        <v>634</v>
      </c>
      <c r="B1" s="816"/>
      <c r="C1" s="816"/>
      <c r="D1" s="816"/>
      <c r="E1" s="816"/>
      <c r="F1" s="816"/>
      <c r="G1" s="816"/>
      <c r="H1" s="816"/>
      <c r="I1" s="816"/>
      <c r="J1" s="816"/>
      <c r="K1" s="816"/>
    </row>
    <row r="2" s="239" customFormat="1" ht="13.5"/>
    <row r="3" spans="1:11" s="241" customFormat="1" ht="19.5" customHeight="1">
      <c r="A3" s="240" t="s">
        <v>635</v>
      </c>
      <c r="J3" s="796" t="s">
        <v>615</v>
      </c>
      <c r="K3" s="796"/>
    </row>
    <row r="4" spans="1:11" s="242" customFormat="1" ht="18.75" customHeight="1">
      <c r="A4" s="797" t="s">
        <v>618</v>
      </c>
      <c r="B4" s="799" t="s">
        <v>619</v>
      </c>
      <c r="C4" s="802" t="s">
        <v>620</v>
      </c>
      <c r="D4" s="803"/>
      <c r="E4" s="803"/>
      <c r="F4" s="803"/>
      <c r="G4" s="802" t="s">
        <v>621</v>
      </c>
      <c r="H4" s="806"/>
      <c r="I4" s="806"/>
      <c r="J4" s="807"/>
      <c r="K4" s="811" t="s">
        <v>203</v>
      </c>
    </row>
    <row r="5" spans="1:11" s="242" customFormat="1" ht="18.75" customHeight="1">
      <c r="A5" s="798"/>
      <c r="B5" s="800"/>
      <c r="C5" s="804"/>
      <c r="D5" s="805"/>
      <c r="E5" s="805"/>
      <c r="F5" s="805"/>
      <c r="G5" s="808"/>
      <c r="H5" s="809"/>
      <c r="I5" s="809"/>
      <c r="J5" s="810"/>
      <c r="K5" s="812"/>
    </row>
    <row r="6" spans="1:11" s="242" customFormat="1" ht="13.5" customHeight="1">
      <c r="A6" s="798"/>
      <c r="B6" s="800"/>
      <c r="C6" s="800" t="s">
        <v>622</v>
      </c>
      <c r="D6" s="799" t="s">
        <v>623</v>
      </c>
      <c r="E6" s="797" t="s">
        <v>624</v>
      </c>
      <c r="F6" s="817" t="s">
        <v>625</v>
      </c>
      <c r="G6" s="800" t="s">
        <v>622</v>
      </c>
      <c r="H6" s="797" t="s">
        <v>626</v>
      </c>
      <c r="I6" s="797" t="s">
        <v>627</v>
      </c>
      <c r="J6" s="797" t="s">
        <v>628</v>
      </c>
      <c r="K6" s="812"/>
    </row>
    <row r="7" spans="1:11" s="242" customFormat="1" ht="12.75">
      <c r="A7" s="798"/>
      <c r="B7" s="800"/>
      <c r="C7" s="814"/>
      <c r="D7" s="814"/>
      <c r="E7" s="798"/>
      <c r="F7" s="818"/>
      <c r="G7" s="814"/>
      <c r="H7" s="798"/>
      <c r="I7" s="798"/>
      <c r="J7" s="798"/>
      <c r="K7" s="812"/>
    </row>
    <row r="8" spans="1:11" s="242" customFormat="1" ht="60" customHeight="1">
      <c r="A8" s="798"/>
      <c r="B8" s="801"/>
      <c r="C8" s="815"/>
      <c r="D8" s="815"/>
      <c r="E8" s="798"/>
      <c r="F8" s="818"/>
      <c r="G8" s="815"/>
      <c r="H8" s="798"/>
      <c r="I8" s="798"/>
      <c r="J8" s="798"/>
      <c r="K8" s="813"/>
    </row>
    <row r="9" spans="1:11" s="241" customFormat="1" ht="31.5" customHeight="1">
      <c r="A9" s="243" t="s">
        <v>589</v>
      </c>
      <c r="B9" s="244">
        <f>C9+G9</f>
        <v>2054</v>
      </c>
      <c r="C9" s="245">
        <v>1361</v>
      </c>
      <c r="D9" s="245">
        <v>362</v>
      </c>
      <c r="E9" s="245">
        <v>516</v>
      </c>
      <c r="F9" s="245">
        <v>483</v>
      </c>
      <c r="G9" s="245">
        <v>693</v>
      </c>
      <c r="H9" s="246">
        <v>0</v>
      </c>
      <c r="I9" s="245">
        <v>199</v>
      </c>
      <c r="J9" s="247">
        <v>494</v>
      </c>
      <c r="K9" s="85" t="s">
        <v>589</v>
      </c>
    </row>
    <row r="10" spans="1:11" s="241" customFormat="1" ht="31.5" customHeight="1">
      <c r="A10" s="254" t="s">
        <v>1019</v>
      </c>
      <c r="B10" s="255">
        <v>2219</v>
      </c>
      <c r="C10" s="463">
        <v>1364</v>
      </c>
      <c r="D10" s="463">
        <v>368</v>
      </c>
      <c r="E10" s="463">
        <v>516</v>
      </c>
      <c r="F10" s="463">
        <v>480</v>
      </c>
      <c r="G10" s="463">
        <v>855</v>
      </c>
      <c r="H10" s="296">
        <v>119</v>
      </c>
      <c r="I10" s="463">
        <v>189</v>
      </c>
      <c r="J10" s="464">
        <v>547</v>
      </c>
      <c r="K10" s="85" t="s">
        <v>1019</v>
      </c>
    </row>
    <row r="11" spans="1:11" s="241" customFormat="1" ht="31.5" customHeight="1">
      <c r="A11" s="254" t="s">
        <v>1107</v>
      </c>
      <c r="B11" s="255">
        <v>2287</v>
      </c>
      <c r="C11" s="463">
        <v>1414</v>
      </c>
      <c r="D11" s="463">
        <v>377</v>
      </c>
      <c r="E11" s="463">
        <v>518</v>
      </c>
      <c r="F11" s="463">
        <v>519</v>
      </c>
      <c r="G11" s="463">
        <v>873</v>
      </c>
      <c r="H11" s="296">
        <v>134</v>
      </c>
      <c r="I11" s="463">
        <v>189</v>
      </c>
      <c r="J11" s="464">
        <v>550</v>
      </c>
      <c r="K11" s="85" t="s">
        <v>1107</v>
      </c>
    </row>
    <row r="12" spans="1:11" s="253" customFormat="1" ht="31.5" customHeight="1">
      <c r="A12" s="248" t="s">
        <v>1231</v>
      </c>
      <c r="B12" s="249">
        <v>2430</v>
      </c>
      <c r="C12" s="250">
        <v>1495</v>
      </c>
      <c r="D12" s="250">
        <v>413</v>
      </c>
      <c r="E12" s="250">
        <v>553</v>
      </c>
      <c r="F12" s="250">
        <v>529</v>
      </c>
      <c r="G12" s="250">
        <v>935</v>
      </c>
      <c r="H12" s="251">
        <v>176</v>
      </c>
      <c r="I12" s="250">
        <v>212</v>
      </c>
      <c r="J12" s="252">
        <v>547</v>
      </c>
      <c r="K12" s="132" t="s">
        <v>1231</v>
      </c>
    </row>
    <row r="13" spans="1:11" s="241" customFormat="1" ht="31.5" customHeight="1">
      <c r="A13" s="254" t="s">
        <v>629</v>
      </c>
      <c r="B13" s="255">
        <v>1751</v>
      </c>
      <c r="C13" s="256">
        <v>1172</v>
      </c>
      <c r="D13" s="256">
        <v>413</v>
      </c>
      <c r="E13" s="256">
        <v>399</v>
      </c>
      <c r="F13" s="256">
        <v>360</v>
      </c>
      <c r="G13" s="256">
        <v>579</v>
      </c>
      <c r="H13" s="134">
        <v>176</v>
      </c>
      <c r="I13" s="256">
        <v>103</v>
      </c>
      <c r="J13" s="257">
        <v>300</v>
      </c>
      <c r="K13" s="85" t="s">
        <v>630</v>
      </c>
    </row>
    <row r="14" spans="1:11" s="241" customFormat="1" ht="31.5" customHeight="1">
      <c r="A14" s="258" t="s">
        <v>631</v>
      </c>
      <c r="B14" s="259">
        <v>679</v>
      </c>
      <c r="C14" s="260">
        <v>323</v>
      </c>
      <c r="D14" s="139"/>
      <c r="E14" s="260">
        <v>154</v>
      </c>
      <c r="F14" s="260">
        <v>169</v>
      </c>
      <c r="G14" s="260">
        <v>356</v>
      </c>
      <c r="H14" s="261"/>
      <c r="I14" s="260">
        <v>109</v>
      </c>
      <c r="J14" s="262">
        <v>247</v>
      </c>
      <c r="K14" s="91" t="s">
        <v>632</v>
      </c>
    </row>
    <row r="15" spans="1:11" s="242" customFormat="1" ht="20.25" customHeight="1">
      <c r="A15" s="793" t="s">
        <v>125</v>
      </c>
      <c r="B15" s="794"/>
      <c r="C15" s="794"/>
      <c r="D15" s="794"/>
      <c r="F15" s="795" t="s">
        <v>633</v>
      </c>
      <c r="G15" s="795"/>
      <c r="H15" s="795"/>
      <c r="I15" s="795"/>
      <c r="J15" s="795"/>
      <c r="K15" s="795"/>
    </row>
    <row r="16" spans="1:10" s="242" customFormat="1" ht="20.25" customHeight="1">
      <c r="A16" s="263" t="s">
        <v>126</v>
      </c>
      <c r="H16" s="77" t="s">
        <v>1105</v>
      </c>
      <c r="J16" s="264"/>
    </row>
    <row r="17" s="241" customFormat="1" ht="12.75">
      <c r="A17" s="77" t="s">
        <v>1104</v>
      </c>
    </row>
    <row r="18" s="241" customFormat="1" ht="12.75"/>
    <row r="19" s="239" customFormat="1" ht="13.5"/>
    <row r="20" s="239" customFormat="1" ht="13.5"/>
    <row r="21" s="239" customFormat="1" ht="13.5"/>
    <row r="22" s="239" customFormat="1" ht="13.5"/>
    <row r="23" s="239" customFormat="1" ht="13.5"/>
    <row r="24" s="239" customFormat="1" ht="13.5"/>
    <row r="25" s="239" customFormat="1" ht="13.5"/>
    <row r="26" s="239" customFormat="1" ht="13.5"/>
    <row r="27" s="239" customFormat="1" ht="13.5"/>
    <row r="28" s="239" customFormat="1" ht="13.5"/>
    <row r="29" s="239" customFormat="1" ht="13.5"/>
    <row r="30" s="239" customFormat="1" ht="13.5"/>
    <row r="31" s="239" customFormat="1" ht="13.5"/>
    <row r="32" s="239" customFormat="1" ht="13.5"/>
    <row r="33" s="239" customFormat="1" ht="13.5"/>
    <row r="34" s="239" customFormat="1" ht="13.5"/>
    <row r="35" s="239" customFormat="1" ht="13.5"/>
    <row r="36" s="239" customFormat="1" ht="13.5"/>
    <row r="37" s="239" customFormat="1" ht="13.5"/>
    <row r="38" s="239" customFormat="1" ht="13.5"/>
    <row r="39" s="239" customFormat="1" ht="13.5"/>
    <row r="40" s="239" customFormat="1" ht="13.5"/>
    <row r="41" s="239" customFormat="1" ht="13.5"/>
    <row r="42" s="239" customFormat="1" ht="13.5"/>
    <row r="43" s="239" customFormat="1" ht="13.5"/>
    <row r="44" s="239" customFormat="1" ht="13.5"/>
    <row r="45" s="239" customFormat="1" ht="13.5"/>
    <row r="46" s="239" customFormat="1" ht="13.5"/>
    <row r="47" s="239" customFormat="1" ht="13.5"/>
    <row r="48" s="239" customFormat="1" ht="13.5"/>
    <row r="49" s="239" customFormat="1" ht="13.5"/>
    <row r="50" s="239" customFormat="1" ht="13.5"/>
    <row r="51" s="239" customFormat="1" ht="13.5"/>
    <row r="52" s="239" customFormat="1" ht="13.5"/>
    <row r="53" s="239" customFormat="1" ht="13.5"/>
    <row r="54" s="239" customFormat="1" ht="13.5"/>
    <row r="55" s="239" customFormat="1" ht="13.5"/>
    <row r="56" s="239" customFormat="1" ht="13.5"/>
    <row r="57" s="239" customFormat="1" ht="13.5"/>
    <row r="58" s="239" customFormat="1" ht="13.5"/>
    <row r="59" s="239" customFormat="1" ht="13.5"/>
    <row r="60" s="239" customFormat="1" ht="13.5"/>
    <row r="61" s="239" customFormat="1" ht="13.5"/>
    <row r="62" s="239" customFormat="1" ht="13.5"/>
    <row r="63" s="239" customFormat="1" ht="13.5"/>
    <row r="64" s="239" customFormat="1" ht="13.5"/>
    <row r="65" s="239" customFormat="1" ht="13.5"/>
    <row r="66" s="239" customFormat="1" ht="13.5"/>
    <row r="67" s="239" customFormat="1" ht="13.5"/>
    <row r="68" s="239" customFormat="1" ht="13.5"/>
    <row r="69" s="239" customFormat="1" ht="13.5"/>
    <row r="70" s="239" customFormat="1" ht="13.5"/>
    <row r="71" s="239" customFormat="1" ht="13.5"/>
    <row r="72" s="239" customFormat="1" ht="13.5"/>
    <row r="73" s="239" customFormat="1" ht="13.5"/>
    <row r="74" s="239" customFormat="1" ht="13.5"/>
    <row r="75" s="239" customFormat="1" ht="13.5"/>
    <row r="76" s="239" customFormat="1" ht="13.5"/>
    <row r="77" s="239" customFormat="1" ht="13.5"/>
    <row r="78" s="239" customFormat="1" ht="13.5"/>
    <row r="79" s="239" customFormat="1" ht="13.5"/>
    <row r="80" s="239" customFormat="1" ht="13.5"/>
    <row r="81" s="239" customFormat="1" ht="13.5"/>
    <row r="82" s="239" customFormat="1" ht="13.5"/>
    <row r="83" s="239" customFormat="1" ht="13.5"/>
    <row r="84" s="239" customFormat="1" ht="13.5"/>
    <row r="85" s="239" customFormat="1" ht="13.5"/>
    <row r="86" s="239" customFormat="1" ht="13.5"/>
    <row r="87" s="239" customFormat="1" ht="13.5"/>
    <row r="88" s="239" customFormat="1" ht="13.5"/>
  </sheetData>
  <sheetProtection/>
  <mergeCells count="17">
    <mergeCell ref="A1:K1"/>
    <mergeCell ref="G6:G8"/>
    <mergeCell ref="H6:H8"/>
    <mergeCell ref="I6:I8"/>
    <mergeCell ref="J6:J8"/>
    <mergeCell ref="E6:E8"/>
    <mergeCell ref="F6:F8"/>
    <mergeCell ref="A15:D15"/>
    <mergeCell ref="F15:K15"/>
    <mergeCell ref="J3:K3"/>
    <mergeCell ref="A4:A8"/>
    <mergeCell ref="B4:B8"/>
    <mergeCell ref="C4:F5"/>
    <mergeCell ref="G4:J5"/>
    <mergeCell ref="K4:K8"/>
    <mergeCell ref="C6:C8"/>
    <mergeCell ref="D6:D8"/>
  </mergeCells>
  <printOptions/>
  <pageMargins left="0.7480314960629921" right="0.7480314960629921" top="0.7480314960629921" bottom="0.7480314960629921" header="0.5118110236220472" footer="0.3937007874015748"/>
  <pageSetup horizontalDpi="600" verticalDpi="600" orientation="landscape" paperSize="9" r:id="rId1"/>
  <headerFooter alignWithMargins="0">
    <oddFooter>&amp;L&amp;"돋움,기울임꼴"ⅩⅦ. 공공행정 및 사법&amp;C- &amp;P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AJ20"/>
  <sheetViews>
    <sheetView tabSelected="1" zoomScale="85" zoomScaleNormal="85" zoomScaleSheetLayoutView="85" zoomScalePageLayoutView="0" workbookViewId="0" topLeftCell="A1">
      <selection activeCell="F27" sqref="F27"/>
    </sheetView>
  </sheetViews>
  <sheetFormatPr defaultColWidth="7.10546875" defaultRowHeight="13.5"/>
  <cols>
    <col min="1" max="1" width="10.88671875" style="29" customWidth="1"/>
    <col min="2" max="4" width="6.5546875" style="29" customWidth="1"/>
    <col min="5" max="5" width="6.77734375" style="29" customWidth="1"/>
    <col min="6" max="6" width="6.6640625" style="29" customWidth="1"/>
    <col min="7" max="7" width="6.10546875" style="29" customWidth="1"/>
    <col min="8" max="8" width="5.21484375" style="29" customWidth="1"/>
    <col min="9" max="10" width="5.3359375" style="29" customWidth="1"/>
    <col min="11" max="19" width="4.77734375" style="29" customWidth="1"/>
    <col min="20" max="20" width="6.77734375" style="29" customWidth="1"/>
    <col min="21" max="21" width="6.3359375" style="29" customWidth="1"/>
    <col min="22" max="30" width="5.4453125" style="29" customWidth="1"/>
    <col min="31" max="31" width="15.99609375" style="29" customWidth="1"/>
    <col min="32" max="16384" width="7.10546875" style="29" customWidth="1"/>
  </cols>
  <sheetData>
    <row r="1" spans="1:31" s="30" customFormat="1" ht="32.25" customHeight="1">
      <c r="A1" s="743" t="s">
        <v>1230</v>
      </c>
      <c r="B1" s="743"/>
      <c r="C1" s="743"/>
      <c r="D1" s="743"/>
      <c r="E1" s="743"/>
      <c r="F1" s="743"/>
      <c r="G1" s="743"/>
      <c r="H1" s="743"/>
      <c r="I1" s="743"/>
      <c r="J1" s="743"/>
      <c r="K1" s="743"/>
      <c r="L1" s="743"/>
      <c r="M1" s="743"/>
      <c r="N1" s="743"/>
      <c r="O1" s="743"/>
      <c r="P1" s="743"/>
      <c r="Q1" s="743"/>
      <c r="R1" s="743"/>
      <c r="S1" s="743"/>
      <c r="T1" s="743"/>
      <c r="U1" s="743"/>
      <c r="V1" s="743"/>
      <c r="W1" s="743"/>
      <c r="X1" s="743"/>
      <c r="Y1" s="743"/>
      <c r="Z1" s="743"/>
      <c r="AA1" s="743"/>
      <c r="AB1" s="743"/>
      <c r="AC1" s="743"/>
      <c r="AD1" s="743"/>
      <c r="AE1" s="743"/>
    </row>
    <row r="2" spans="1:31" s="10" customFormat="1" ht="13.5" customHeight="1">
      <c r="A2" s="13" t="s">
        <v>1229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4" t="s">
        <v>1228</v>
      </c>
    </row>
    <row r="3" spans="1:31" s="623" customFormat="1" ht="18.75" customHeight="1">
      <c r="A3" s="819" t="s">
        <v>1227</v>
      </c>
      <c r="B3" s="824" t="s">
        <v>1226</v>
      </c>
      <c r="C3" s="825"/>
      <c r="D3" s="819"/>
      <c r="E3" s="822" t="s">
        <v>1225</v>
      </c>
      <c r="F3" s="822" t="s">
        <v>1224</v>
      </c>
      <c r="G3" s="822" t="s">
        <v>1223</v>
      </c>
      <c r="H3" s="828" t="s">
        <v>1222</v>
      </c>
      <c r="I3" s="829"/>
      <c r="J3" s="829"/>
      <c r="K3" s="829"/>
      <c r="L3" s="829"/>
      <c r="M3" s="829"/>
      <c r="N3" s="829"/>
      <c r="O3" s="829"/>
      <c r="P3" s="829"/>
      <c r="Q3" s="829"/>
      <c r="R3" s="829"/>
      <c r="S3" s="829"/>
      <c r="T3" s="829"/>
      <c r="U3" s="830"/>
      <c r="V3" s="824" t="s">
        <v>1221</v>
      </c>
      <c r="W3" s="825"/>
      <c r="X3" s="819"/>
      <c r="Y3" s="824" t="s">
        <v>1220</v>
      </c>
      <c r="Z3" s="825"/>
      <c r="AA3" s="819"/>
      <c r="AB3" s="824" t="s">
        <v>1219</v>
      </c>
      <c r="AC3" s="825"/>
      <c r="AD3" s="819"/>
      <c r="AE3" s="831" t="s">
        <v>1218</v>
      </c>
    </row>
    <row r="4" spans="1:31" s="623" customFormat="1" ht="18.75" customHeight="1">
      <c r="A4" s="820"/>
      <c r="B4" s="826"/>
      <c r="C4" s="827"/>
      <c r="D4" s="820"/>
      <c r="E4" s="822"/>
      <c r="F4" s="822"/>
      <c r="G4" s="822"/>
      <c r="H4" s="824" t="s">
        <v>1217</v>
      </c>
      <c r="I4" s="825"/>
      <c r="J4" s="819"/>
      <c r="K4" s="635"/>
      <c r="L4" s="633"/>
      <c r="M4" s="633"/>
      <c r="N4" s="634"/>
      <c r="O4" s="633"/>
      <c r="P4" s="633"/>
      <c r="Q4" s="633"/>
      <c r="R4" s="633"/>
      <c r="S4" s="633"/>
      <c r="T4" s="633"/>
      <c r="U4" s="633"/>
      <c r="V4" s="826"/>
      <c r="W4" s="827"/>
      <c r="X4" s="820"/>
      <c r="Y4" s="826"/>
      <c r="Z4" s="827"/>
      <c r="AA4" s="820"/>
      <c r="AB4" s="826"/>
      <c r="AC4" s="827"/>
      <c r="AD4" s="820"/>
      <c r="AE4" s="832"/>
    </row>
    <row r="5" spans="1:31" s="623" customFormat="1" ht="48.75" customHeight="1">
      <c r="A5" s="821"/>
      <c r="B5" s="632"/>
      <c r="C5" s="561" t="s">
        <v>1205</v>
      </c>
      <c r="D5" s="561" t="s">
        <v>1204</v>
      </c>
      <c r="E5" s="823"/>
      <c r="F5" s="823"/>
      <c r="G5" s="823"/>
      <c r="H5" s="624"/>
      <c r="I5" s="561" t="s">
        <v>1205</v>
      </c>
      <c r="J5" s="561" t="s">
        <v>1204</v>
      </c>
      <c r="K5" s="628" t="s">
        <v>1216</v>
      </c>
      <c r="L5" s="628" t="s">
        <v>1215</v>
      </c>
      <c r="M5" s="631" t="s">
        <v>1214</v>
      </c>
      <c r="N5" s="628" t="s">
        <v>1213</v>
      </c>
      <c r="O5" s="630" t="s">
        <v>1212</v>
      </c>
      <c r="P5" s="628" t="s">
        <v>1211</v>
      </c>
      <c r="Q5" s="629" t="s">
        <v>1210</v>
      </c>
      <c r="R5" s="628" t="s">
        <v>1209</v>
      </c>
      <c r="S5" s="628" t="s">
        <v>1208</v>
      </c>
      <c r="T5" s="627" t="s">
        <v>1207</v>
      </c>
      <c r="U5" s="626" t="s">
        <v>1206</v>
      </c>
      <c r="V5" s="625"/>
      <c r="W5" s="561" t="s">
        <v>1205</v>
      </c>
      <c r="X5" s="561" t="s">
        <v>1204</v>
      </c>
      <c r="Y5" s="625"/>
      <c r="Z5" s="561" t="s">
        <v>1205</v>
      </c>
      <c r="AA5" s="561" t="s">
        <v>1204</v>
      </c>
      <c r="AB5" s="624"/>
      <c r="AC5" s="561" t="s">
        <v>1205</v>
      </c>
      <c r="AD5" s="561" t="s">
        <v>1204</v>
      </c>
      <c r="AE5" s="833"/>
    </row>
    <row r="6" spans="1:31" s="10" customFormat="1" ht="24.75" customHeight="1">
      <c r="A6" s="560" t="s">
        <v>1203</v>
      </c>
      <c r="B6" s="622">
        <f>SUM(E6:G6,H6,V6,Y6,AB6)</f>
        <v>28</v>
      </c>
      <c r="C6" s="622"/>
      <c r="D6" s="622"/>
      <c r="E6" s="621">
        <v>1</v>
      </c>
      <c r="F6" s="621">
        <v>1</v>
      </c>
      <c r="G6" s="621">
        <v>0</v>
      </c>
      <c r="H6" s="621">
        <f>SUM(K6:U6)</f>
        <v>16</v>
      </c>
      <c r="I6" s="621"/>
      <c r="J6" s="621"/>
      <c r="K6" s="621">
        <v>0</v>
      </c>
      <c r="L6" s="621">
        <v>0</v>
      </c>
      <c r="M6" s="621">
        <v>0</v>
      </c>
      <c r="N6" s="621">
        <v>1</v>
      </c>
      <c r="O6" s="621">
        <v>2</v>
      </c>
      <c r="P6" s="621">
        <v>4</v>
      </c>
      <c r="Q6" s="621">
        <v>5</v>
      </c>
      <c r="R6" s="621">
        <v>1</v>
      </c>
      <c r="S6" s="621">
        <v>2</v>
      </c>
      <c r="T6" s="621">
        <v>1</v>
      </c>
      <c r="U6" s="18" t="s">
        <v>1199</v>
      </c>
      <c r="V6" s="621">
        <v>10</v>
      </c>
      <c r="W6" s="621"/>
      <c r="X6" s="621"/>
      <c r="Y6" s="621">
        <v>0</v>
      </c>
      <c r="Z6" s="621"/>
      <c r="AA6" s="621"/>
      <c r="AB6" s="621" t="s">
        <v>1199</v>
      </c>
      <c r="AC6" s="621" t="s">
        <v>1199</v>
      </c>
      <c r="AD6" s="621">
        <v>0</v>
      </c>
      <c r="AE6" s="620" t="s">
        <v>1203</v>
      </c>
    </row>
    <row r="7" spans="1:31" s="10" customFormat="1" ht="24.75" customHeight="1">
      <c r="A7" s="560" t="s">
        <v>1202</v>
      </c>
      <c r="B7" s="622">
        <f>SUM(E7:G7,H7,V7,Y7,AB7)</f>
        <v>14</v>
      </c>
      <c r="C7" s="622"/>
      <c r="D7" s="622"/>
      <c r="E7" s="621">
        <v>0</v>
      </c>
      <c r="F7" s="621">
        <v>0</v>
      </c>
      <c r="G7" s="621">
        <v>0</v>
      </c>
      <c r="H7" s="621">
        <f>SUM(K7:U7)</f>
        <v>11</v>
      </c>
      <c r="I7" s="621"/>
      <c r="J7" s="621"/>
      <c r="K7" s="621">
        <v>0</v>
      </c>
      <c r="L7" s="621">
        <v>0</v>
      </c>
      <c r="M7" s="621">
        <v>0</v>
      </c>
      <c r="N7" s="621">
        <v>1</v>
      </c>
      <c r="O7" s="621">
        <v>3</v>
      </c>
      <c r="P7" s="621">
        <v>4</v>
      </c>
      <c r="Q7" s="621">
        <v>2</v>
      </c>
      <c r="R7" s="621">
        <v>1</v>
      </c>
      <c r="S7" s="621">
        <v>0</v>
      </c>
      <c r="T7" s="621">
        <v>0</v>
      </c>
      <c r="U7" s="18" t="s">
        <v>1199</v>
      </c>
      <c r="V7" s="621">
        <v>1</v>
      </c>
      <c r="W7" s="621"/>
      <c r="X7" s="621"/>
      <c r="Y7" s="621">
        <v>2</v>
      </c>
      <c r="Z7" s="621"/>
      <c r="AA7" s="621"/>
      <c r="AB7" s="621" t="s">
        <v>1199</v>
      </c>
      <c r="AC7" s="621" t="s">
        <v>1199</v>
      </c>
      <c r="AD7" s="621">
        <v>0</v>
      </c>
      <c r="AE7" s="620" t="s">
        <v>1202</v>
      </c>
    </row>
    <row r="8" spans="1:31" s="10" customFormat="1" ht="24.75" customHeight="1">
      <c r="A8" s="560" t="s">
        <v>1201</v>
      </c>
      <c r="B8" s="622">
        <f>SUM(E8:G8,H8,V8,Y8,AB8)</f>
        <v>24</v>
      </c>
      <c r="C8" s="622"/>
      <c r="D8" s="622"/>
      <c r="E8" s="621" t="s">
        <v>1199</v>
      </c>
      <c r="F8" s="621">
        <v>2</v>
      </c>
      <c r="G8" s="621" t="s">
        <v>1199</v>
      </c>
      <c r="H8" s="621">
        <f>SUM(K8:U8)</f>
        <v>12</v>
      </c>
      <c r="I8" s="621"/>
      <c r="J8" s="621"/>
      <c r="K8" s="621" t="s">
        <v>1199</v>
      </c>
      <c r="L8" s="621" t="s">
        <v>1199</v>
      </c>
      <c r="M8" s="621" t="s">
        <v>1199</v>
      </c>
      <c r="N8" s="621">
        <v>1</v>
      </c>
      <c r="O8" s="621">
        <v>4</v>
      </c>
      <c r="P8" s="621">
        <v>3</v>
      </c>
      <c r="Q8" s="621">
        <v>1</v>
      </c>
      <c r="R8" s="621">
        <v>1</v>
      </c>
      <c r="S8" s="621">
        <v>2</v>
      </c>
      <c r="T8" s="621" t="s">
        <v>1199</v>
      </c>
      <c r="U8" s="18" t="s">
        <v>1199</v>
      </c>
      <c r="V8" s="621">
        <v>8</v>
      </c>
      <c r="W8" s="621"/>
      <c r="X8" s="621"/>
      <c r="Y8" s="621">
        <v>2</v>
      </c>
      <c r="Z8" s="621"/>
      <c r="AA8" s="621"/>
      <c r="AB8" s="621" t="s">
        <v>1199</v>
      </c>
      <c r="AC8" s="621" t="s">
        <v>1199</v>
      </c>
      <c r="AD8" s="621" t="s">
        <v>1199</v>
      </c>
      <c r="AE8" s="620" t="s">
        <v>1201</v>
      </c>
    </row>
    <row r="9" spans="1:31" s="10" customFormat="1" ht="24.75" customHeight="1">
      <c r="A9" s="560" t="s">
        <v>1107</v>
      </c>
      <c r="B9" s="622">
        <v>34</v>
      </c>
      <c r="C9" s="622">
        <v>26</v>
      </c>
      <c r="D9" s="622">
        <v>8</v>
      </c>
      <c r="E9" s="621">
        <v>0</v>
      </c>
      <c r="F9" s="621">
        <v>1</v>
      </c>
      <c r="G9" s="621">
        <v>0</v>
      </c>
      <c r="H9" s="621">
        <v>18</v>
      </c>
      <c r="I9" s="621">
        <v>13</v>
      </c>
      <c r="J9" s="621">
        <v>5</v>
      </c>
      <c r="K9" s="621">
        <v>0</v>
      </c>
      <c r="L9" s="621">
        <v>1</v>
      </c>
      <c r="M9" s="621">
        <v>0</v>
      </c>
      <c r="N9" s="621">
        <v>1</v>
      </c>
      <c r="O9" s="621">
        <v>11</v>
      </c>
      <c r="P9" s="621">
        <v>2</v>
      </c>
      <c r="Q9" s="621">
        <v>0</v>
      </c>
      <c r="R9" s="621">
        <v>2</v>
      </c>
      <c r="S9" s="621">
        <v>1</v>
      </c>
      <c r="T9" s="621">
        <v>0</v>
      </c>
      <c r="U9" s="18">
        <v>0</v>
      </c>
      <c r="V9" s="621">
        <v>11</v>
      </c>
      <c r="W9" s="621">
        <v>10</v>
      </c>
      <c r="X9" s="621">
        <v>1</v>
      </c>
      <c r="Y9" s="621">
        <v>4</v>
      </c>
      <c r="Z9" s="621">
        <v>2</v>
      </c>
      <c r="AA9" s="621">
        <v>2</v>
      </c>
      <c r="AB9" s="621" t="s">
        <v>300</v>
      </c>
      <c r="AC9" s="621" t="s">
        <v>300</v>
      </c>
      <c r="AD9" s="621">
        <v>0</v>
      </c>
      <c r="AE9" s="620" t="s">
        <v>1107</v>
      </c>
    </row>
    <row r="10" spans="1:31" s="601" customFormat="1" ht="24.75" customHeight="1">
      <c r="A10" s="578" t="s">
        <v>1233</v>
      </c>
      <c r="B10" s="619">
        <v>55</v>
      </c>
      <c r="C10" s="618">
        <v>0</v>
      </c>
      <c r="D10" s="618">
        <v>0</v>
      </c>
      <c r="E10" s="618">
        <v>0</v>
      </c>
      <c r="F10" s="618">
        <v>0</v>
      </c>
      <c r="G10" s="618">
        <v>0</v>
      </c>
      <c r="H10" s="618">
        <v>54</v>
      </c>
      <c r="I10" s="618">
        <v>38</v>
      </c>
      <c r="J10" s="618">
        <v>16</v>
      </c>
      <c r="K10" s="618">
        <v>0</v>
      </c>
      <c r="L10" s="618">
        <v>0</v>
      </c>
      <c r="M10" s="618">
        <v>0</v>
      </c>
      <c r="N10" s="618">
        <v>0</v>
      </c>
      <c r="O10" s="618">
        <v>6</v>
      </c>
      <c r="P10" s="618">
        <v>22</v>
      </c>
      <c r="Q10" s="618">
        <v>20</v>
      </c>
      <c r="R10" s="618">
        <v>0</v>
      </c>
      <c r="S10" s="618">
        <v>6</v>
      </c>
      <c r="T10" s="618">
        <v>0</v>
      </c>
      <c r="U10" s="618">
        <v>0</v>
      </c>
      <c r="V10" s="618">
        <v>0</v>
      </c>
      <c r="W10" s="618">
        <v>0</v>
      </c>
      <c r="X10" s="618">
        <v>0</v>
      </c>
      <c r="Y10" s="618">
        <v>1</v>
      </c>
      <c r="Z10" s="618">
        <v>1</v>
      </c>
      <c r="AA10" s="618">
        <v>0</v>
      </c>
      <c r="AB10" s="618" t="s">
        <v>300</v>
      </c>
      <c r="AC10" s="618" t="s">
        <v>300</v>
      </c>
      <c r="AD10" s="618">
        <v>0</v>
      </c>
      <c r="AE10" s="617" t="s">
        <v>1233</v>
      </c>
    </row>
    <row r="11" spans="1:31" s="587" customFormat="1" ht="24.75" customHeight="1">
      <c r="A11" s="616" t="s">
        <v>1200</v>
      </c>
      <c r="B11" s="615"/>
      <c r="C11" s="615"/>
      <c r="D11" s="615"/>
      <c r="E11" s="614"/>
      <c r="F11" s="614"/>
      <c r="G11" s="614"/>
      <c r="H11" s="614"/>
      <c r="I11" s="614">
        <v>3</v>
      </c>
      <c r="J11" s="614">
        <v>3</v>
      </c>
      <c r="K11" s="614"/>
      <c r="L11" s="614"/>
      <c r="M11" s="614"/>
      <c r="N11" s="614"/>
      <c r="O11" s="614"/>
      <c r="P11" s="614"/>
      <c r="Q11" s="614"/>
      <c r="R11" s="614"/>
      <c r="S11" s="614">
        <v>6</v>
      </c>
      <c r="T11" s="614"/>
      <c r="U11" s="614"/>
      <c r="V11" s="614"/>
      <c r="W11" s="614"/>
      <c r="X11" s="614"/>
      <c r="Y11" s="614"/>
      <c r="Z11" s="614"/>
      <c r="AA11" s="614"/>
      <c r="AB11" s="614"/>
      <c r="AC11" s="614"/>
      <c r="AD11" s="614"/>
      <c r="AE11" s="613" t="s">
        <v>1198</v>
      </c>
    </row>
    <row r="12" spans="1:31" s="587" customFormat="1" ht="24.75" customHeight="1">
      <c r="A12" s="616" t="s">
        <v>1197</v>
      </c>
      <c r="B12" s="615"/>
      <c r="C12" s="615"/>
      <c r="D12" s="615"/>
      <c r="E12" s="614"/>
      <c r="F12" s="614"/>
      <c r="G12" s="614"/>
      <c r="H12" s="614"/>
      <c r="I12" s="614">
        <v>8</v>
      </c>
      <c r="J12" s="614">
        <v>2</v>
      </c>
      <c r="K12" s="614"/>
      <c r="L12" s="614"/>
      <c r="M12" s="614"/>
      <c r="N12" s="614"/>
      <c r="O12" s="614">
        <v>1</v>
      </c>
      <c r="P12" s="614">
        <v>7</v>
      </c>
      <c r="Q12" s="614">
        <v>2</v>
      </c>
      <c r="R12" s="614"/>
      <c r="S12" s="614"/>
      <c r="T12" s="614"/>
      <c r="U12" s="614"/>
      <c r="V12" s="614"/>
      <c r="W12" s="614"/>
      <c r="X12" s="614"/>
      <c r="Y12" s="614">
        <v>1</v>
      </c>
      <c r="Z12" s="614">
        <v>1</v>
      </c>
      <c r="AA12" s="614"/>
      <c r="AB12" s="614"/>
      <c r="AC12" s="614"/>
      <c r="AD12" s="614"/>
      <c r="AE12" s="613" t="s">
        <v>1196</v>
      </c>
    </row>
    <row r="13" spans="1:31" s="587" customFormat="1" ht="24.75" customHeight="1">
      <c r="A13" s="616" t="s">
        <v>1195</v>
      </c>
      <c r="B13" s="615"/>
      <c r="C13" s="615"/>
      <c r="D13" s="615"/>
      <c r="E13" s="614"/>
      <c r="F13" s="614"/>
      <c r="G13" s="614"/>
      <c r="H13" s="614"/>
      <c r="I13" s="614"/>
      <c r="J13" s="614"/>
      <c r="K13" s="614"/>
      <c r="L13" s="614"/>
      <c r="M13" s="614"/>
      <c r="N13" s="614"/>
      <c r="O13" s="614"/>
      <c r="P13" s="614"/>
      <c r="Q13" s="614"/>
      <c r="R13" s="614"/>
      <c r="S13" s="614"/>
      <c r="T13" s="614"/>
      <c r="U13" s="614"/>
      <c r="V13" s="614"/>
      <c r="W13" s="614"/>
      <c r="X13" s="614"/>
      <c r="Y13" s="614"/>
      <c r="Z13" s="614"/>
      <c r="AA13" s="614"/>
      <c r="AB13" s="614"/>
      <c r="AC13" s="614"/>
      <c r="AD13" s="614"/>
      <c r="AE13" s="613" t="s">
        <v>1194</v>
      </c>
    </row>
    <row r="14" spans="1:31" s="587" customFormat="1" ht="24.75" customHeight="1">
      <c r="A14" s="616" t="s">
        <v>1193</v>
      </c>
      <c r="B14" s="615"/>
      <c r="C14" s="615"/>
      <c r="D14" s="615"/>
      <c r="E14" s="614"/>
      <c r="F14" s="614"/>
      <c r="G14" s="614"/>
      <c r="H14" s="614"/>
      <c r="I14" s="614"/>
      <c r="J14" s="614"/>
      <c r="K14" s="614"/>
      <c r="L14" s="614"/>
      <c r="M14" s="614"/>
      <c r="N14" s="614"/>
      <c r="O14" s="614"/>
      <c r="P14" s="614"/>
      <c r="Q14" s="614"/>
      <c r="R14" s="614"/>
      <c r="S14" s="614"/>
      <c r="T14" s="614"/>
      <c r="U14" s="614"/>
      <c r="V14" s="614"/>
      <c r="W14" s="614"/>
      <c r="X14" s="614"/>
      <c r="Y14" s="614"/>
      <c r="Z14" s="614"/>
      <c r="AA14" s="614"/>
      <c r="AB14" s="614"/>
      <c r="AC14" s="614"/>
      <c r="AD14" s="614"/>
      <c r="AE14" s="613" t="s">
        <v>1192</v>
      </c>
    </row>
    <row r="15" spans="1:31" s="587" customFormat="1" ht="24.75" customHeight="1">
      <c r="A15" s="616" t="s">
        <v>1191</v>
      </c>
      <c r="B15" s="615"/>
      <c r="C15" s="615"/>
      <c r="D15" s="615"/>
      <c r="E15" s="614"/>
      <c r="F15" s="614"/>
      <c r="G15" s="614"/>
      <c r="H15" s="614"/>
      <c r="I15" s="614"/>
      <c r="J15" s="614"/>
      <c r="K15" s="614"/>
      <c r="L15" s="614"/>
      <c r="M15" s="614"/>
      <c r="N15" s="614"/>
      <c r="O15" s="614"/>
      <c r="P15" s="614"/>
      <c r="Q15" s="614"/>
      <c r="R15" s="614"/>
      <c r="S15" s="614"/>
      <c r="T15" s="614"/>
      <c r="U15" s="614"/>
      <c r="V15" s="614"/>
      <c r="W15" s="614"/>
      <c r="X15" s="614"/>
      <c r="Y15" s="614"/>
      <c r="Z15" s="614"/>
      <c r="AA15" s="614"/>
      <c r="AB15" s="614"/>
      <c r="AC15" s="614"/>
      <c r="AD15" s="614"/>
      <c r="AE15" s="613" t="s">
        <v>1190</v>
      </c>
    </row>
    <row r="16" spans="1:31" s="587" customFormat="1" ht="24.75" customHeight="1">
      <c r="A16" s="616" t="s">
        <v>1189</v>
      </c>
      <c r="B16" s="615"/>
      <c r="C16" s="615"/>
      <c r="D16" s="615"/>
      <c r="E16" s="614"/>
      <c r="F16" s="614"/>
      <c r="G16" s="614"/>
      <c r="H16" s="614"/>
      <c r="I16" s="614">
        <v>27</v>
      </c>
      <c r="J16" s="614">
        <v>11</v>
      </c>
      <c r="K16" s="614"/>
      <c r="L16" s="614"/>
      <c r="M16" s="614"/>
      <c r="N16" s="614"/>
      <c r="O16" s="614">
        <v>5</v>
      </c>
      <c r="P16" s="614">
        <v>15</v>
      </c>
      <c r="Q16" s="614">
        <v>18</v>
      </c>
      <c r="R16" s="614"/>
      <c r="S16" s="614"/>
      <c r="T16" s="614"/>
      <c r="U16" s="614"/>
      <c r="V16" s="614"/>
      <c r="W16" s="614"/>
      <c r="X16" s="614"/>
      <c r="Y16" s="614"/>
      <c r="Z16" s="614"/>
      <c r="AA16" s="614"/>
      <c r="AB16" s="614"/>
      <c r="AC16" s="614"/>
      <c r="AD16" s="614"/>
      <c r="AE16" s="613" t="s">
        <v>1188</v>
      </c>
    </row>
    <row r="17" spans="1:31" s="587" customFormat="1" ht="24.75" customHeight="1">
      <c r="A17" s="616" t="s">
        <v>1187</v>
      </c>
      <c r="B17" s="615"/>
      <c r="C17" s="615"/>
      <c r="D17" s="615"/>
      <c r="E17" s="614"/>
      <c r="F17" s="614"/>
      <c r="G17" s="614"/>
      <c r="H17" s="614"/>
      <c r="I17" s="614"/>
      <c r="J17" s="614"/>
      <c r="K17" s="614"/>
      <c r="L17" s="614"/>
      <c r="M17" s="614"/>
      <c r="N17" s="614"/>
      <c r="O17" s="614"/>
      <c r="P17" s="614"/>
      <c r="Q17" s="614"/>
      <c r="R17" s="614"/>
      <c r="S17" s="614"/>
      <c r="T17" s="614"/>
      <c r="U17" s="614"/>
      <c r="V17" s="614"/>
      <c r="W17" s="614"/>
      <c r="X17" s="614"/>
      <c r="Y17" s="614"/>
      <c r="Z17" s="614"/>
      <c r="AA17" s="614"/>
      <c r="AB17" s="614"/>
      <c r="AC17" s="614"/>
      <c r="AD17" s="614"/>
      <c r="AE17" s="613" t="s">
        <v>1186</v>
      </c>
    </row>
    <row r="18" spans="1:31" s="587" customFormat="1" ht="24.75" customHeight="1">
      <c r="A18" s="612" t="s">
        <v>1185</v>
      </c>
      <c r="B18" s="611"/>
      <c r="C18" s="611"/>
      <c r="D18" s="611"/>
      <c r="E18" s="610"/>
      <c r="F18" s="610"/>
      <c r="G18" s="610"/>
      <c r="H18" s="610"/>
      <c r="I18" s="610"/>
      <c r="J18" s="610"/>
      <c r="K18" s="610"/>
      <c r="L18" s="610"/>
      <c r="M18" s="610"/>
      <c r="N18" s="610"/>
      <c r="O18" s="610"/>
      <c r="P18" s="610"/>
      <c r="Q18" s="610"/>
      <c r="R18" s="610"/>
      <c r="S18" s="610"/>
      <c r="T18" s="610"/>
      <c r="U18" s="610"/>
      <c r="V18" s="610"/>
      <c r="W18" s="610"/>
      <c r="X18" s="610"/>
      <c r="Y18" s="610"/>
      <c r="Z18" s="610"/>
      <c r="AA18" s="610"/>
      <c r="AB18" s="610"/>
      <c r="AC18" s="610"/>
      <c r="AD18" s="609"/>
      <c r="AE18" s="608" t="s">
        <v>1184</v>
      </c>
    </row>
    <row r="19" spans="1:22" s="606" customFormat="1" ht="15" customHeight="1">
      <c r="A19" s="606" t="s">
        <v>1183</v>
      </c>
      <c r="V19" s="606" t="s">
        <v>1178</v>
      </c>
    </row>
    <row r="20" spans="1:36" s="606" customFormat="1" ht="15" customHeight="1">
      <c r="A20" s="606" t="s">
        <v>1182</v>
      </c>
      <c r="AJ20" s="607"/>
    </row>
  </sheetData>
  <sheetProtection/>
  <mergeCells count="12">
    <mergeCell ref="Y3:AA4"/>
    <mergeCell ref="AE3:AE5"/>
    <mergeCell ref="A1:AE1"/>
    <mergeCell ref="A3:A5"/>
    <mergeCell ref="E3:E5"/>
    <mergeCell ref="F3:F5"/>
    <mergeCell ref="G3:G5"/>
    <mergeCell ref="AB3:AD4"/>
    <mergeCell ref="B3:D4"/>
    <mergeCell ref="H3:U3"/>
    <mergeCell ref="H4:J4"/>
    <mergeCell ref="V3:X4"/>
  </mergeCells>
  <printOptions/>
  <pageMargins left="0.7480314960629921" right="0.7480314960629921" top="0.984251968503937" bottom="0.82" header="0.5118110236220472" footer="0.5118110236220472"/>
  <pageSetup horizontalDpi="600" verticalDpi="6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AE44"/>
  <sheetViews>
    <sheetView showZeros="0" zoomScalePageLayoutView="0" workbookViewId="0" topLeftCell="A1">
      <selection activeCell="I27" sqref="I27"/>
    </sheetView>
  </sheetViews>
  <sheetFormatPr defaultColWidth="8.88671875" defaultRowHeight="13.5"/>
  <cols>
    <col min="1" max="1" width="8.5546875" style="1" customWidth="1"/>
    <col min="2" max="2" width="6.3359375" style="1" customWidth="1"/>
    <col min="3" max="3" width="7.5546875" style="1" customWidth="1"/>
    <col min="4" max="4" width="5.6640625" style="1" customWidth="1"/>
    <col min="5" max="5" width="5.4453125" style="1" customWidth="1"/>
    <col min="6" max="6" width="7.5546875" style="1" customWidth="1"/>
    <col min="7" max="7" width="9.5546875" style="1" customWidth="1"/>
    <col min="8" max="8" width="7.3359375" style="1" customWidth="1"/>
    <col min="9" max="10" width="5.77734375" style="1" customWidth="1"/>
    <col min="11" max="15" width="4.5546875" style="1" customWidth="1"/>
    <col min="16" max="16" width="3.4453125" style="1" customWidth="1"/>
    <col min="17" max="18" width="4.6640625" style="1" customWidth="1"/>
    <col min="19" max="20" width="5.99609375" style="1" customWidth="1"/>
    <col min="21" max="21" width="6.21484375" style="1" customWidth="1"/>
    <col min="22" max="22" width="5.77734375" style="1" customWidth="1"/>
    <col min="23" max="23" width="5.6640625" style="1" customWidth="1"/>
    <col min="24" max="24" width="4.21484375" style="1" customWidth="1"/>
    <col min="25" max="25" width="5.77734375" style="1" customWidth="1"/>
    <col min="26" max="26" width="4.6640625" style="1" customWidth="1"/>
    <col min="27" max="27" width="6.21484375" style="1" customWidth="1"/>
    <col min="28" max="29" width="7.3359375" style="1" customWidth="1"/>
    <col min="30" max="30" width="13.88671875" style="281" customWidth="1"/>
    <col min="31" max="48" width="8.88671875" style="281" customWidth="1"/>
    <col min="49" max="16384" width="8.88671875" style="1" customWidth="1"/>
  </cols>
  <sheetData>
    <row r="1" spans="1:30" s="265" customFormat="1" ht="38.25" customHeight="1">
      <c r="A1" s="846" t="s">
        <v>737</v>
      </c>
      <c r="B1" s="846"/>
      <c r="C1" s="846"/>
      <c r="D1" s="846"/>
      <c r="E1" s="846"/>
      <c r="F1" s="846"/>
      <c r="G1" s="846"/>
      <c r="H1" s="846"/>
      <c r="I1" s="846"/>
      <c r="J1" s="846"/>
      <c r="K1" s="846"/>
      <c r="L1" s="846"/>
      <c r="M1" s="846"/>
      <c r="N1" s="846"/>
      <c r="O1" s="846"/>
      <c r="P1" s="846"/>
      <c r="Q1" s="846"/>
      <c r="R1" s="846"/>
      <c r="S1" s="846"/>
      <c r="T1" s="846"/>
      <c r="U1" s="846"/>
      <c r="V1" s="846"/>
      <c r="W1" s="846"/>
      <c r="X1" s="846"/>
      <c r="Y1" s="846"/>
      <c r="Z1" s="846"/>
      <c r="AA1" s="846"/>
      <c r="AB1" s="846"/>
      <c r="AC1" s="846"/>
      <c r="AD1" s="846"/>
    </row>
    <row r="2" spans="1:30" s="205" customFormat="1" ht="26.25" customHeight="1">
      <c r="A2" s="266" t="s">
        <v>636</v>
      </c>
      <c r="B2" s="266"/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7"/>
      <c r="P2" s="267"/>
      <c r="Q2" s="267"/>
      <c r="R2" s="267"/>
      <c r="S2" s="267"/>
      <c r="T2" s="267"/>
      <c r="U2" s="267"/>
      <c r="V2" s="267"/>
      <c r="W2" s="267"/>
      <c r="X2" s="267"/>
      <c r="Y2" s="267"/>
      <c r="Z2" s="267"/>
      <c r="AA2" s="267"/>
      <c r="AB2" s="267"/>
      <c r="AC2" s="268"/>
      <c r="AD2" s="268" t="s">
        <v>637</v>
      </c>
    </row>
    <row r="3" spans="1:30" s="183" customFormat="1" ht="17.25" customHeight="1">
      <c r="A3" s="839" t="s">
        <v>642</v>
      </c>
      <c r="B3" s="847" t="s">
        <v>638</v>
      </c>
      <c r="C3" s="848"/>
      <c r="D3" s="835" t="s">
        <v>639</v>
      </c>
      <c r="E3" s="836"/>
      <c r="F3" s="836"/>
      <c r="G3" s="836"/>
      <c r="H3" s="836"/>
      <c r="I3" s="836"/>
      <c r="J3" s="836"/>
      <c r="K3" s="836"/>
      <c r="L3" s="836"/>
      <c r="M3" s="836"/>
      <c r="N3" s="836"/>
      <c r="O3" s="835" t="s">
        <v>640</v>
      </c>
      <c r="P3" s="836"/>
      <c r="Q3" s="836"/>
      <c r="R3" s="836"/>
      <c r="S3" s="836"/>
      <c r="T3" s="836"/>
      <c r="U3" s="836"/>
      <c r="V3" s="836"/>
      <c r="W3" s="836"/>
      <c r="X3" s="836"/>
      <c r="Y3" s="849" t="s">
        <v>641</v>
      </c>
      <c r="Z3" s="836"/>
      <c r="AA3" s="836"/>
      <c r="AB3" s="836"/>
      <c r="AC3" s="839"/>
      <c r="AD3" s="835" t="s">
        <v>150</v>
      </c>
    </row>
    <row r="4" spans="1:30" s="183" customFormat="1" ht="17.25" customHeight="1">
      <c r="A4" s="834"/>
      <c r="B4" s="175"/>
      <c r="C4" s="81"/>
      <c r="D4" s="843" t="s">
        <v>643</v>
      </c>
      <c r="E4" s="844"/>
      <c r="F4" s="844"/>
      <c r="G4" s="844"/>
      <c r="H4" s="844"/>
      <c r="I4" s="844"/>
      <c r="J4" s="844"/>
      <c r="K4" s="844"/>
      <c r="L4" s="844"/>
      <c r="M4" s="844"/>
      <c r="N4" s="844"/>
      <c r="O4" s="843" t="s">
        <v>644</v>
      </c>
      <c r="P4" s="844"/>
      <c r="Q4" s="844"/>
      <c r="R4" s="844"/>
      <c r="S4" s="844"/>
      <c r="T4" s="844"/>
      <c r="U4" s="844"/>
      <c r="V4" s="844"/>
      <c r="W4" s="844"/>
      <c r="X4" s="844"/>
      <c r="Y4" s="843" t="s">
        <v>645</v>
      </c>
      <c r="Z4" s="844"/>
      <c r="AA4" s="844"/>
      <c r="AB4" s="844"/>
      <c r="AC4" s="845"/>
      <c r="AD4" s="772"/>
    </row>
    <row r="5" spans="1:30" s="183" customFormat="1" ht="26.25" customHeight="1">
      <c r="A5" s="834"/>
      <c r="B5" s="175"/>
      <c r="C5" s="81"/>
      <c r="D5" s="272" t="s">
        <v>646</v>
      </c>
      <c r="E5" s="272" t="s">
        <v>647</v>
      </c>
      <c r="F5" s="273" t="s">
        <v>648</v>
      </c>
      <c r="G5" s="835" t="s">
        <v>649</v>
      </c>
      <c r="H5" s="839"/>
      <c r="I5" s="847" t="s">
        <v>650</v>
      </c>
      <c r="J5" s="848"/>
      <c r="K5" s="847" t="s">
        <v>651</v>
      </c>
      <c r="L5" s="851"/>
      <c r="M5" s="851"/>
      <c r="N5" s="848"/>
      <c r="O5" s="835" t="s">
        <v>652</v>
      </c>
      <c r="P5" s="839"/>
      <c r="Q5" s="849" t="s">
        <v>653</v>
      </c>
      <c r="R5" s="839"/>
      <c r="S5" s="835" t="s">
        <v>654</v>
      </c>
      <c r="T5" s="839"/>
      <c r="U5" s="273" t="s">
        <v>655</v>
      </c>
      <c r="V5" s="272" t="s">
        <v>656</v>
      </c>
      <c r="W5" s="835">
        <v>119</v>
      </c>
      <c r="X5" s="839"/>
      <c r="Y5" s="835" t="s">
        <v>657</v>
      </c>
      <c r="Z5" s="839"/>
      <c r="AA5" s="272" t="s">
        <v>658</v>
      </c>
      <c r="AB5" s="273" t="s">
        <v>659</v>
      </c>
      <c r="AC5" s="272" t="s">
        <v>660</v>
      </c>
      <c r="AD5" s="772"/>
    </row>
    <row r="6" spans="1:30" s="183" customFormat="1" ht="17.25" customHeight="1">
      <c r="A6" s="834"/>
      <c r="B6" s="175"/>
      <c r="C6" s="81"/>
      <c r="D6" s="190"/>
      <c r="E6" s="190"/>
      <c r="F6" s="190" t="s">
        <v>661</v>
      </c>
      <c r="G6" s="850" t="s">
        <v>662</v>
      </c>
      <c r="H6" s="845"/>
      <c r="I6" s="854" t="s">
        <v>663</v>
      </c>
      <c r="J6" s="855"/>
      <c r="K6" s="854" t="s">
        <v>664</v>
      </c>
      <c r="L6" s="856"/>
      <c r="M6" s="856"/>
      <c r="N6" s="855"/>
      <c r="O6" s="175"/>
      <c r="P6" s="81"/>
      <c r="Q6" s="175"/>
      <c r="R6" s="81"/>
      <c r="S6" s="772" t="s">
        <v>665</v>
      </c>
      <c r="T6" s="834"/>
      <c r="U6" s="275" t="s">
        <v>666</v>
      </c>
      <c r="V6" s="190"/>
      <c r="W6" s="772" t="s">
        <v>667</v>
      </c>
      <c r="X6" s="834"/>
      <c r="Y6" s="840" t="s">
        <v>668</v>
      </c>
      <c r="Z6" s="834"/>
      <c r="AA6" s="190"/>
      <c r="AB6" s="195" t="s">
        <v>669</v>
      </c>
      <c r="AC6" s="190"/>
      <c r="AD6" s="772"/>
    </row>
    <row r="7" spans="1:30" s="183" customFormat="1" ht="17.25" customHeight="1">
      <c r="A7" s="834"/>
      <c r="B7" s="175"/>
      <c r="C7" s="81"/>
      <c r="D7" s="190"/>
      <c r="E7" s="190"/>
      <c r="F7" s="190" t="s">
        <v>671</v>
      </c>
      <c r="G7" s="272" t="s">
        <v>646</v>
      </c>
      <c r="H7" s="272" t="s">
        <v>647</v>
      </c>
      <c r="I7" s="269" t="s">
        <v>672</v>
      </c>
      <c r="J7" s="273" t="s">
        <v>673</v>
      </c>
      <c r="K7" s="847" t="s">
        <v>646</v>
      </c>
      <c r="L7" s="848"/>
      <c r="M7" s="847" t="s">
        <v>647</v>
      </c>
      <c r="N7" s="848"/>
      <c r="O7" s="852" t="s">
        <v>674</v>
      </c>
      <c r="P7" s="853"/>
      <c r="Q7" s="175"/>
      <c r="R7" s="81"/>
      <c r="S7" s="772" t="s">
        <v>675</v>
      </c>
      <c r="T7" s="834"/>
      <c r="U7" s="773" t="s">
        <v>676</v>
      </c>
      <c r="V7" s="190"/>
      <c r="W7" s="772" t="s">
        <v>549</v>
      </c>
      <c r="X7" s="834"/>
      <c r="Y7" s="772"/>
      <c r="Z7" s="834"/>
      <c r="AA7" s="190"/>
      <c r="AB7" s="190"/>
      <c r="AC7" s="190"/>
      <c r="AD7" s="772"/>
    </row>
    <row r="8" spans="1:30" s="183" customFormat="1" ht="17.25" customHeight="1">
      <c r="A8" s="834"/>
      <c r="B8" s="175"/>
      <c r="C8" s="81"/>
      <c r="D8" s="190"/>
      <c r="E8" s="190"/>
      <c r="F8" s="190" t="s">
        <v>151</v>
      </c>
      <c r="G8" s="190"/>
      <c r="H8" s="190"/>
      <c r="I8" s="85"/>
      <c r="J8" s="190" t="s">
        <v>661</v>
      </c>
      <c r="K8" s="175"/>
      <c r="L8" s="81"/>
      <c r="M8" s="175"/>
      <c r="N8" s="81"/>
      <c r="O8" s="852"/>
      <c r="P8" s="853"/>
      <c r="Q8" s="772" t="s">
        <v>677</v>
      </c>
      <c r="R8" s="834"/>
      <c r="S8" s="772" t="s">
        <v>678</v>
      </c>
      <c r="T8" s="834"/>
      <c r="U8" s="860"/>
      <c r="V8" s="190" t="s">
        <v>549</v>
      </c>
      <c r="W8" s="772" t="s">
        <v>679</v>
      </c>
      <c r="X8" s="834"/>
      <c r="Y8" s="772" t="s">
        <v>680</v>
      </c>
      <c r="Z8" s="834"/>
      <c r="AA8" s="190"/>
      <c r="AB8" s="195" t="s">
        <v>681</v>
      </c>
      <c r="AC8" s="190"/>
      <c r="AD8" s="772"/>
    </row>
    <row r="9" spans="1:30" s="183" customFormat="1" ht="17.25" customHeight="1">
      <c r="A9" s="845"/>
      <c r="B9" s="772" t="s">
        <v>148</v>
      </c>
      <c r="C9" s="834"/>
      <c r="D9" s="190" t="s">
        <v>682</v>
      </c>
      <c r="E9" s="190" t="s">
        <v>670</v>
      </c>
      <c r="F9" s="195" t="s">
        <v>683</v>
      </c>
      <c r="G9" s="190" t="s">
        <v>682</v>
      </c>
      <c r="H9" s="190" t="s">
        <v>670</v>
      </c>
      <c r="I9" s="85" t="s">
        <v>670</v>
      </c>
      <c r="J9" s="190" t="s">
        <v>684</v>
      </c>
      <c r="K9" s="857" t="s">
        <v>682</v>
      </c>
      <c r="L9" s="858"/>
      <c r="M9" s="857" t="s">
        <v>670</v>
      </c>
      <c r="N9" s="859"/>
      <c r="O9" s="852"/>
      <c r="P9" s="853"/>
      <c r="Q9" s="840" t="s">
        <v>679</v>
      </c>
      <c r="R9" s="834"/>
      <c r="S9" s="772" t="s">
        <v>685</v>
      </c>
      <c r="T9" s="834"/>
      <c r="U9" s="860"/>
      <c r="V9" s="195" t="s">
        <v>679</v>
      </c>
      <c r="W9" s="772" t="s">
        <v>686</v>
      </c>
      <c r="X9" s="834"/>
      <c r="Y9" s="772" t="s">
        <v>686</v>
      </c>
      <c r="Z9" s="834"/>
      <c r="AA9" s="190" t="s">
        <v>687</v>
      </c>
      <c r="AB9" s="190" t="s">
        <v>686</v>
      </c>
      <c r="AC9" s="190" t="s">
        <v>237</v>
      </c>
      <c r="AD9" s="850"/>
    </row>
    <row r="10" spans="1:30" s="183" customFormat="1" ht="50.25" customHeight="1">
      <c r="A10" s="150" t="s">
        <v>1019</v>
      </c>
      <c r="B10" s="269">
        <v>167</v>
      </c>
      <c r="C10" s="640">
        <v>-74</v>
      </c>
      <c r="D10" s="203">
        <v>1</v>
      </c>
      <c r="E10" s="203">
        <v>1</v>
      </c>
      <c r="F10" s="491">
        <v>26</v>
      </c>
      <c r="G10" s="203">
        <v>6</v>
      </c>
      <c r="H10" s="203">
        <v>0</v>
      </c>
      <c r="I10" s="203">
        <v>0</v>
      </c>
      <c r="J10" s="203">
        <v>0</v>
      </c>
      <c r="K10" s="208">
        <v>15</v>
      </c>
      <c r="L10" s="208"/>
      <c r="M10" s="208">
        <v>0</v>
      </c>
      <c r="N10" s="509"/>
      <c r="O10" s="510">
        <v>2</v>
      </c>
      <c r="P10" s="510"/>
      <c r="Q10" s="491">
        <v>3</v>
      </c>
      <c r="R10" s="203"/>
      <c r="S10" s="203">
        <v>18</v>
      </c>
      <c r="T10" s="640">
        <v>-6</v>
      </c>
      <c r="U10" s="203">
        <v>1</v>
      </c>
      <c r="V10" s="491">
        <v>2</v>
      </c>
      <c r="W10" s="203">
        <v>12</v>
      </c>
      <c r="X10" s="640">
        <v>-3</v>
      </c>
      <c r="Y10" s="203">
        <v>1</v>
      </c>
      <c r="Z10" s="203"/>
      <c r="AA10" s="203">
        <v>0</v>
      </c>
      <c r="AB10" s="203">
        <v>1</v>
      </c>
      <c r="AC10" s="270">
        <v>2</v>
      </c>
      <c r="AD10" s="150" t="s">
        <v>1019</v>
      </c>
    </row>
    <row r="11" spans="1:30" s="466" customFormat="1" ht="50.25" customHeight="1">
      <c r="A11" s="655" t="s">
        <v>1020</v>
      </c>
      <c r="B11" s="650">
        <v>167</v>
      </c>
      <c r="C11" s="651">
        <v>-74</v>
      </c>
      <c r="D11" s="650">
        <v>1</v>
      </c>
      <c r="E11" s="650">
        <v>1</v>
      </c>
      <c r="F11" s="652">
        <v>26</v>
      </c>
      <c r="G11" s="650">
        <v>7</v>
      </c>
      <c r="H11" s="650">
        <v>0</v>
      </c>
      <c r="I11" s="650">
        <v>0</v>
      </c>
      <c r="J11" s="650">
        <v>0</v>
      </c>
      <c r="K11" s="653">
        <v>15</v>
      </c>
      <c r="L11" s="653"/>
      <c r="M11" s="653">
        <v>0</v>
      </c>
      <c r="N11" s="654"/>
      <c r="O11" s="547">
        <v>2</v>
      </c>
      <c r="P11" s="547"/>
      <c r="Q11" s="652">
        <v>3</v>
      </c>
      <c r="R11" s="650"/>
      <c r="S11" s="650">
        <v>18</v>
      </c>
      <c r="T11" s="651">
        <v>-6</v>
      </c>
      <c r="U11" s="650">
        <v>1</v>
      </c>
      <c r="V11" s="652">
        <v>2</v>
      </c>
      <c r="W11" s="650">
        <v>12</v>
      </c>
      <c r="X11" s="651">
        <v>-3</v>
      </c>
      <c r="Y11" s="650">
        <v>1</v>
      </c>
      <c r="Z11" s="650"/>
      <c r="AA11" s="650">
        <v>0</v>
      </c>
      <c r="AB11" s="650">
        <v>1</v>
      </c>
      <c r="AC11" s="128">
        <v>2</v>
      </c>
      <c r="AD11" s="650" t="s">
        <v>1020</v>
      </c>
    </row>
    <row r="12" spans="1:30" s="466" customFormat="1" ht="50.25" customHeight="1">
      <c r="A12" s="636" t="s">
        <v>1233</v>
      </c>
      <c r="B12" s="164">
        <v>167</v>
      </c>
      <c r="C12" s="511">
        <v>-74</v>
      </c>
      <c r="D12" s="446">
        <v>1</v>
      </c>
      <c r="E12" s="446">
        <v>1</v>
      </c>
      <c r="F12" s="637">
        <v>26</v>
      </c>
      <c r="G12" s="446">
        <v>9</v>
      </c>
      <c r="H12" s="446">
        <v>0</v>
      </c>
      <c r="I12" s="446">
        <v>0</v>
      </c>
      <c r="J12" s="446">
        <v>0</v>
      </c>
      <c r="K12" s="447">
        <v>15</v>
      </c>
      <c r="L12" s="447"/>
      <c r="M12" s="447">
        <v>0</v>
      </c>
      <c r="N12" s="638"/>
      <c r="O12" s="639">
        <v>2</v>
      </c>
      <c r="P12" s="639"/>
      <c r="Q12" s="637">
        <v>3</v>
      </c>
      <c r="R12" s="446"/>
      <c r="S12" s="446">
        <v>18</v>
      </c>
      <c r="T12" s="511">
        <v>-6</v>
      </c>
      <c r="U12" s="446">
        <v>1</v>
      </c>
      <c r="V12" s="637">
        <v>2</v>
      </c>
      <c r="W12" s="446">
        <v>12</v>
      </c>
      <c r="X12" s="511">
        <v>-3</v>
      </c>
      <c r="Y12" s="446">
        <v>1</v>
      </c>
      <c r="Z12" s="446"/>
      <c r="AA12" s="446">
        <v>0</v>
      </c>
      <c r="AB12" s="446">
        <v>1</v>
      </c>
      <c r="AC12" s="163">
        <v>2</v>
      </c>
      <c r="AD12" s="446" t="s">
        <v>1233</v>
      </c>
    </row>
    <row r="13" spans="1:31" s="82" customFormat="1" ht="22.5" customHeight="1">
      <c r="A13" s="177"/>
      <c r="B13" s="177"/>
      <c r="C13" s="177"/>
      <c r="D13" s="177"/>
      <c r="E13" s="177"/>
      <c r="F13" s="177"/>
      <c r="G13" s="177"/>
      <c r="H13" s="177"/>
      <c r="I13" s="177"/>
      <c r="J13" s="177"/>
      <c r="K13" s="177"/>
      <c r="L13" s="177"/>
      <c r="M13" s="177"/>
      <c r="N13" s="177"/>
      <c r="O13" s="177"/>
      <c r="P13" s="177"/>
      <c r="Q13" s="177"/>
      <c r="R13" s="177"/>
      <c r="S13" s="177"/>
      <c r="T13" s="177"/>
      <c r="U13" s="177"/>
      <c r="V13" s="177"/>
      <c r="W13" s="177"/>
      <c r="X13" s="177"/>
      <c r="Y13" s="177"/>
      <c r="Z13" s="177"/>
      <c r="AA13" s="177"/>
      <c r="AB13" s="177"/>
      <c r="AC13" s="177"/>
      <c r="AD13" s="177"/>
      <c r="AE13" s="176"/>
    </row>
    <row r="14" spans="1:31" s="82" customFormat="1" ht="22.5" customHeight="1">
      <c r="A14" s="839" t="s">
        <v>642</v>
      </c>
      <c r="B14" s="835" t="s">
        <v>688</v>
      </c>
      <c r="C14" s="839"/>
      <c r="D14" s="849" t="s">
        <v>689</v>
      </c>
      <c r="E14" s="862"/>
      <c r="F14" s="272" t="s">
        <v>690</v>
      </c>
      <c r="G14" s="272" t="s">
        <v>691</v>
      </c>
      <c r="H14" s="835" t="s">
        <v>692</v>
      </c>
      <c r="I14" s="839"/>
      <c r="J14" s="835" t="s">
        <v>693</v>
      </c>
      <c r="K14" s="839"/>
      <c r="L14" s="836" t="s">
        <v>694</v>
      </c>
      <c r="M14" s="839"/>
      <c r="N14" s="835" t="s">
        <v>695</v>
      </c>
      <c r="O14" s="839"/>
      <c r="P14" s="835" t="s">
        <v>696</v>
      </c>
      <c r="Q14" s="839"/>
      <c r="R14" s="203"/>
      <c r="S14" s="836" t="s">
        <v>697</v>
      </c>
      <c r="T14" s="836"/>
      <c r="U14" s="836"/>
      <c r="V14" s="836"/>
      <c r="W14" s="836"/>
      <c r="X14" s="836"/>
      <c r="Y14" s="836"/>
      <c r="Z14" s="836"/>
      <c r="AA14" s="836"/>
      <c r="AB14" s="836"/>
      <c r="AC14" s="203"/>
      <c r="AD14" s="835" t="s">
        <v>150</v>
      </c>
      <c r="AE14" s="176"/>
    </row>
    <row r="15" spans="1:31" s="82" customFormat="1" ht="17.25" customHeight="1">
      <c r="A15" s="834"/>
      <c r="B15" s="772"/>
      <c r="C15" s="834"/>
      <c r="D15" s="85"/>
      <c r="E15" s="83"/>
      <c r="F15" s="190"/>
      <c r="G15" s="190" t="s">
        <v>698</v>
      </c>
      <c r="H15" s="772" t="s">
        <v>699</v>
      </c>
      <c r="I15" s="834"/>
      <c r="J15" s="85"/>
      <c r="K15" s="83"/>
      <c r="L15" s="150"/>
      <c r="M15" s="150"/>
      <c r="N15" s="85"/>
      <c r="O15" s="150"/>
      <c r="P15" s="772" t="s">
        <v>700</v>
      </c>
      <c r="Q15" s="834"/>
      <c r="R15" s="202"/>
      <c r="S15" s="844" t="s">
        <v>701</v>
      </c>
      <c r="T15" s="844"/>
      <c r="U15" s="844"/>
      <c r="V15" s="844"/>
      <c r="W15" s="844"/>
      <c r="X15" s="844"/>
      <c r="Y15" s="844"/>
      <c r="Z15" s="844"/>
      <c r="AA15" s="844"/>
      <c r="AB15" s="844"/>
      <c r="AC15" s="150"/>
      <c r="AD15" s="772"/>
      <c r="AE15" s="176"/>
    </row>
    <row r="16" spans="1:31" s="82" customFormat="1" ht="17.25" customHeight="1">
      <c r="A16" s="834"/>
      <c r="B16" s="772"/>
      <c r="C16" s="834"/>
      <c r="D16" s="85"/>
      <c r="E16" s="83"/>
      <c r="F16" s="190"/>
      <c r="G16" s="773" t="s">
        <v>702</v>
      </c>
      <c r="H16" s="85"/>
      <c r="I16" s="150"/>
      <c r="J16" s="85"/>
      <c r="K16" s="83"/>
      <c r="L16" s="150"/>
      <c r="M16" s="150"/>
      <c r="N16" s="85"/>
      <c r="O16" s="150"/>
      <c r="P16" s="772" t="s">
        <v>703</v>
      </c>
      <c r="Q16" s="834"/>
      <c r="R16" s="863" t="s">
        <v>704</v>
      </c>
      <c r="S16" s="834"/>
      <c r="T16" s="863" t="s">
        <v>705</v>
      </c>
      <c r="U16" s="834"/>
      <c r="V16" s="772" t="s">
        <v>706</v>
      </c>
      <c r="W16" s="834"/>
      <c r="X16" s="861" t="s">
        <v>707</v>
      </c>
      <c r="Y16" s="862"/>
      <c r="Z16" s="835" t="s">
        <v>708</v>
      </c>
      <c r="AA16" s="839"/>
      <c r="AB16" s="835" t="s">
        <v>709</v>
      </c>
      <c r="AC16" s="839"/>
      <c r="AD16" s="772"/>
      <c r="AE16" s="176"/>
    </row>
    <row r="17" spans="1:31" s="82" customFormat="1" ht="17.25" customHeight="1">
      <c r="A17" s="834"/>
      <c r="B17" s="772"/>
      <c r="C17" s="834"/>
      <c r="D17" s="85"/>
      <c r="E17" s="83"/>
      <c r="F17" s="190"/>
      <c r="G17" s="860"/>
      <c r="H17" s="85"/>
      <c r="I17" s="150"/>
      <c r="J17" s="85"/>
      <c r="K17" s="83"/>
      <c r="L17" s="150"/>
      <c r="M17" s="150"/>
      <c r="N17" s="85"/>
      <c r="O17" s="150"/>
      <c r="P17" s="772" t="s">
        <v>710</v>
      </c>
      <c r="Q17" s="834"/>
      <c r="R17" s="176"/>
      <c r="S17" s="83"/>
      <c r="T17" s="150"/>
      <c r="U17" s="150"/>
      <c r="V17" s="85"/>
      <c r="W17" s="83"/>
      <c r="X17" s="150"/>
      <c r="Y17" s="83"/>
      <c r="Z17" s="85"/>
      <c r="AA17" s="150"/>
      <c r="AB17" s="85"/>
      <c r="AC17" s="176"/>
      <c r="AD17" s="772"/>
      <c r="AE17" s="176"/>
    </row>
    <row r="18" spans="1:31" s="82" customFormat="1" ht="17.25" customHeight="1">
      <c r="A18" s="834"/>
      <c r="B18" s="772"/>
      <c r="C18" s="834"/>
      <c r="D18" s="88"/>
      <c r="E18" s="83"/>
      <c r="F18" s="190"/>
      <c r="G18" s="860"/>
      <c r="H18" s="772" t="s">
        <v>711</v>
      </c>
      <c r="I18" s="834"/>
      <c r="J18" s="85"/>
      <c r="K18" s="276"/>
      <c r="L18" s="864" t="s">
        <v>712</v>
      </c>
      <c r="M18" s="841"/>
      <c r="N18" s="88"/>
      <c r="O18" s="150"/>
      <c r="P18" s="772" t="s">
        <v>713</v>
      </c>
      <c r="Q18" s="834"/>
      <c r="R18" s="176"/>
      <c r="S18" s="83"/>
      <c r="T18" s="150"/>
      <c r="U18" s="150"/>
      <c r="V18" s="85"/>
      <c r="W18" s="83"/>
      <c r="X18" s="150"/>
      <c r="Y18" s="83"/>
      <c r="Z18" s="85"/>
      <c r="AA18" s="150"/>
      <c r="AB18" s="85"/>
      <c r="AC18" s="176"/>
      <c r="AD18" s="772"/>
      <c r="AE18" s="176"/>
    </row>
    <row r="19" spans="1:31" s="82" customFormat="1" ht="17.25" customHeight="1">
      <c r="A19" s="834"/>
      <c r="B19" s="840" t="s">
        <v>714</v>
      </c>
      <c r="C19" s="841"/>
      <c r="D19" s="772" t="s">
        <v>715</v>
      </c>
      <c r="E19" s="834"/>
      <c r="F19" s="195" t="s">
        <v>716</v>
      </c>
      <c r="G19" s="860"/>
      <c r="H19" s="772" t="s">
        <v>717</v>
      </c>
      <c r="I19" s="834"/>
      <c r="J19" s="772" t="s">
        <v>718</v>
      </c>
      <c r="K19" s="834"/>
      <c r="L19" s="863" t="s">
        <v>719</v>
      </c>
      <c r="M19" s="834"/>
      <c r="N19" s="772" t="s">
        <v>720</v>
      </c>
      <c r="O19" s="834"/>
      <c r="P19" s="772" t="s">
        <v>721</v>
      </c>
      <c r="Q19" s="834"/>
      <c r="R19" s="176"/>
      <c r="S19" s="83"/>
      <c r="T19" s="150"/>
      <c r="U19" s="150"/>
      <c r="V19" s="85"/>
      <c r="W19" s="83"/>
      <c r="X19" s="150"/>
      <c r="Y19" s="83"/>
      <c r="Z19" s="85"/>
      <c r="AA19" s="150"/>
      <c r="AB19" s="85"/>
      <c r="AC19" s="176"/>
      <c r="AD19" s="772"/>
      <c r="AE19" s="176"/>
    </row>
    <row r="20" spans="1:31" s="82" customFormat="1" ht="24.75" customHeight="1">
      <c r="A20" s="845"/>
      <c r="B20" s="772" t="s">
        <v>722</v>
      </c>
      <c r="C20" s="834"/>
      <c r="D20" s="772" t="s">
        <v>722</v>
      </c>
      <c r="E20" s="834"/>
      <c r="F20" s="190" t="s">
        <v>722</v>
      </c>
      <c r="G20" s="860"/>
      <c r="H20" s="772" t="s">
        <v>723</v>
      </c>
      <c r="I20" s="834"/>
      <c r="J20" s="772" t="s">
        <v>722</v>
      </c>
      <c r="K20" s="834"/>
      <c r="L20" s="864" t="s">
        <v>724</v>
      </c>
      <c r="M20" s="841"/>
      <c r="N20" s="772" t="s">
        <v>725</v>
      </c>
      <c r="O20" s="834"/>
      <c r="P20" s="772"/>
      <c r="Q20" s="834"/>
      <c r="R20" s="864" t="s">
        <v>726</v>
      </c>
      <c r="S20" s="834"/>
      <c r="T20" s="863" t="s">
        <v>727</v>
      </c>
      <c r="U20" s="834"/>
      <c r="V20" s="840" t="s">
        <v>728</v>
      </c>
      <c r="W20" s="841"/>
      <c r="X20" s="863" t="s">
        <v>729</v>
      </c>
      <c r="Y20" s="834"/>
      <c r="Z20" s="772" t="s">
        <v>730</v>
      </c>
      <c r="AA20" s="841"/>
      <c r="AB20" s="840" t="s">
        <v>731</v>
      </c>
      <c r="AC20" s="841"/>
      <c r="AD20" s="850"/>
      <c r="AE20" s="176"/>
    </row>
    <row r="21" spans="1:31" s="82" customFormat="1" ht="47.25" customHeight="1">
      <c r="A21" s="150" t="s">
        <v>1019</v>
      </c>
      <c r="B21" s="835">
        <v>2</v>
      </c>
      <c r="C21" s="836"/>
      <c r="D21" s="203">
        <v>21</v>
      </c>
      <c r="E21" s="640">
        <v>-12</v>
      </c>
      <c r="F21" s="203">
        <v>1</v>
      </c>
      <c r="G21" s="203">
        <v>1</v>
      </c>
      <c r="H21" s="203">
        <v>24</v>
      </c>
      <c r="I21" s="203"/>
      <c r="J21" s="203">
        <v>2</v>
      </c>
      <c r="K21" s="203"/>
      <c r="L21" s="491">
        <v>6</v>
      </c>
      <c r="M21" s="491"/>
      <c r="N21" s="203">
        <v>3</v>
      </c>
      <c r="O21" s="203"/>
      <c r="P21" s="203">
        <v>1</v>
      </c>
      <c r="Q21" s="203"/>
      <c r="R21" s="491">
        <v>10</v>
      </c>
      <c r="S21" s="640">
        <v>-27</v>
      </c>
      <c r="T21" s="203">
        <v>0</v>
      </c>
      <c r="U21" s="203"/>
      <c r="V21" s="491">
        <v>1</v>
      </c>
      <c r="W21" s="640">
        <v>-7</v>
      </c>
      <c r="X21" s="203">
        <v>1</v>
      </c>
      <c r="Y21" s="640">
        <v>-6</v>
      </c>
      <c r="Z21" s="203">
        <v>1</v>
      </c>
      <c r="AA21" s="491"/>
      <c r="AB21" s="491">
        <v>1</v>
      </c>
      <c r="AC21" s="641">
        <v>-13</v>
      </c>
      <c r="AD21" s="150" t="s">
        <v>1019</v>
      </c>
      <c r="AE21" s="176"/>
    </row>
    <row r="22" spans="1:31" s="466" customFormat="1" ht="47.25" customHeight="1">
      <c r="A22" s="655" t="s">
        <v>1020</v>
      </c>
      <c r="B22" s="842">
        <v>2</v>
      </c>
      <c r="C22" s="842"/>
      <c r="D22" s="650">
        <v>21</v>
      </c>
      <c r="E22" s="651">
        <v>-12</v>
      </c>
      <c r="F22" s="650">
        <v>1</v>
      </c>
      <c r="G22" s="650">
        <v>1</v>
      </c>
      <c r="H22" s="650">
        <v>24</v>
      </c>
      <c r="I22" s="650"/>
      <c r="J22" s="650">
        <v>2</v>
      </c>
      <c r="K22" s="650"/>
      <c r="L22" s="652">
        <v>6</v>
      </c>
      <c r="M22" s="652"/>
      <c r="N22" s="650">
        <v>3</v>
      </c>
      <c r="O22" s="650"/>
      <c r="P22" s="650">
        <v>1</v>
      </c>
      <c r="Q22" s="650"/>
      <c r="R22" s="652">
        <v>10</v>
      </c>
      <c r="S22" s="651">
        <v>-27</v>
      </c>
      <c r="T22" s="650">
        <v>0</v>
      </c>
      <c r="U22" s="650"/>
      <c r="V22" s="652">
        <v>1</v>
      </c>
      <c r="W22" s="651">
        <v>-7</v>
      </c>
      <c r="X22" s="650">
        <v>1</v>
      </c>
      <c r="Y22" s="651">
        <v>-6</v>
      </c>
      <c r="Z22" s="650">
        <v>1</v>
      </c>
      <c r="AA22" s="652"/>
      <c r="AB22" s="652">
        <v>1</v>
      </c>
      <c r="AC22" s="656">
        <v>-13</v>
      </c>
      <c r="AD22" s="650" t="s">
        <v>1020</v>
      </c>
      <c r="AE22" s="465"/>
    </row>
    <row r="23" spans="1:31" s="466" customFormat="1" ht="47.25" customHeight="1">
      <c r="A23" s="636" t="s">
        <v>1233</v>
      </c>
      <c r="B23" s="837">
        <v>2</v>
      </c>
      <c r="C23" s="838"/>
      <c r="D23" s="446">
        <v>21</v>
      </c>
      <c r="E23" s="511">
        <v>-12</v>
      </c>
      <c r="F23" s="446">
        <v>1</v>
      </c>
      <c r="G23" s="446">
        <v>1</v>
      </c>
      <c r="H23" s="446">
        <v>24</v>
      </c>
      <c r="I23" s="446"/>
      <c r="J23" s="446">
        <v>2</v>
      </c>
      <c r="K23" s="446"/>
      <c r="L23" s="637">
        <v>6</v>
      </c>
      <c r="M23" s="637"/>
      <c r="N23" s="446">
        <v>3</v>
      </c>
      <c r="O23" s="446"/>
      <c r="P23" s="446">
        <v>1</v>
      </c>
      <c r="Q23" s="446"/>
      <c r="R23" s="637">
        <v>10</v>
      </c>
      <c r="S23" s="511">
        <v>-27</v>
      </c>
      <c r="T23" s="446">
        <v>0</v>
      </c>
      <c r="U23" s="446"/>
      <c r="V23" s="637">
        <v>1</v>
      </c>
      <c r="W23" s="511">
        <v>-7</v>
      </c>
      <c r="X23" s="446">
        <v>1</v>
      </c>
      <c r="Y23" s="511">
        <v>-6</v>
      </c>
      <c r="Z23" s="446">
        <v>1</v>
      </c>
      <c r="AA23" s="637"/>
      <c r="AB23" s="637">
        <v>1</v>
      </c>
      <c r="AC23" s="512">
        <v>-13</v>
      </c>
      <c r="AD23" s="446" t="s">
        <v>1233</v>
      </c>
      <c r="AE23" s="465"/>
    </row>
    <row r="24" spans="1:23" s="51" customFormat="1" ht="21" customHeight="1">
      <c r="A24" s="51" t="s">
        <v>240</v>
      </c>
      <c r="W24" s="51" t="s">
        <v>241</v>
      </c>
    </row>
    <row r="25" spans="1:30" s="183" customFormat="1" ht="19.5" customHeight="1">
      <c r="A25" s="209" t="s">
        <v>739</v>
      </c>
      <c r="E25" s="181"/>
      <c r="F25" s="181"/>
      <c r="G25" s="181"/>
      <c r="H25" s="181"/>
      <c r="I25" s="181"/>
      <c r="J25" s="181"/>
      <c r="K25" s="181"/>
      <c r="L25" s="181"/>
      <c r="M25" s="181"/>
      <c r="N25" s="181"/>
      <c r="O25" s="181"/>
      <c r="P25" s="181"/>
      <c r="Q25" s="181"/>
      <c r="R25" s="181"/>
      <c r="S25" s="181"/>
      <c r="T25" s="181"/>
      <c r="U25" s="181"/>
      <c r="W25" s="279" t="s">
        <v>733</v>
      </c>
      <c r="X25" s="278"/>
      <c r="Y25" s="279"/>
      <c r="AB25" s="181"/>
      <c r="AC25" s="181"/>
      <c r="AD25" s="181"/>
    </row>
    <row r="26" spans="1:30" s="183" customFormat="1" ht="19.5" customHeight="1">
      <c r="A26" s="209" t="s">
        <v>740</v>
      </c>
      <c r="F26" s="181"/>
      <c r="G26" s="181"/>
      <c r="H26" s="181"/>
      <c r="I26" s="181"/>
      <c r="J26" s="181"/>
      <c r="K26" s="181"/>
      <c r="L26" s="181"/>
      <c r="M26" s="181"/>
      <c r="N26" s="181"/>
      <c r="O26" s="181"/>
      <c r="P26" s="181"/>
      <c r="Q26" s="181"/>
      <c r="R26" s="181"/>
      <c r="S26" s="181"/>
      <c r="T26" s="181"/>
      <c r="U26" s="181"/>
      <c r="W26" s="209" t="s">
        <v>734</v>
      </c>
      <c r="X26" s="181"/>
      <c r="Y26" s="209"/>
      <c r="Z26" s="209"/>
      <c r="AA26" s="181"/>
      <c r="AB26" s="181"/>
      <c r="AC26" s="181"/>
      <c r="AD26" s="181"/>
    </row>
    <row r="27" spans="1:30" s="183" customFormat="1" ht="19.5" customHeight="1">
      <c r="A27" s="209" t="s">
        <v>741</v>
      </c>
      <c r="F27" s="181"/>
      <c r="G27" s="181"/>
      <c r="H27" s="181"/>
      <c r="I27" s="181"/>
      <c r="J27" s="181"/>
      <c r="K27" s="181"/>
      <c r="L27" s="181"/>
      <c r="M27" s="181"/>
      <c r="N27" s="181"/>
      <c r="O27" s="181"/>
      <c r="P27" s="181"/>
      <c r="Q27" s="181"/>
      <c r="R27" s="181"/>
      <c r="S27" s="181"/>
      <c r="T27" s="181"/>
      <c r="U27" s="181"/>
      <c r="W27" s="182" t="s">
        <v>735</v>
      </c>
      <c r="X27" s="181"/>
      <c r="Y27" s="182"/>
      <c r="Z27" s="209"/>
      <c r="AA27" s="181"/>
      <c r="AB27" s="181"/>
      <c r="AC27" s="181"/>
      <c r="AD27" s="181"/>
    </row>
    <row r="28" spans="1:30" s="183" customFormat="1" ht="19.5" customHeight="1">
      <c r="A28" s="209" t="s">
        <v>742</v>
      </c>
      <c r="F28" s="181"/>
      <c r="G28" s="181"/>
      <c r="H28" s="181"/>
      <c r="I28" s="865"/>
      <c r="J28" s="865"/>
      <c r="K28" s="865"/>
      <c r="L28" s="865"/>
      <c r="M28" s="865"/>
      <c r="N28" s="181"/>
      <c r="O28" s="181"/>
      <c r="P28" s="181"/>
      <c r="Q28" s="181"/>
      <c r="R28" s="181"/>
      <c r="S28" s="181"/>
      <c r="T28" s="181"/>
      <c r="U28" s="181"/>
      <c r="W28" s="209" t="s">
        <v>738</v>
      </c>
      <c r="X28" s="181"/>
      <c r="Y28" s="280"/>
      <c r="Z28" s="209"/>
      <c r="AA28" s="181"/>
      <c r="AB28" s="181"/>
      <c r="AC28" s="181"/>
      <c r="AD28" s="181"/>
    </row>
    <row r="29" spans="1:30" s="183" customFormat="1" ht="19.5" customHeight="1">
      <c r="A29" s="209" t="s">
        <v>743</v>
      </c>
      <c r="F29" s="181"/>
      <c r="G29" s="181"/>
      <c r="H29" s="181"/>
      <c r="I29" s="865"/>
      <c r="J29" s="865"/>
      <c r="K29" s="865"/>
      <c r="L29" s="865"/>
      <c r="M29" s="865"/>
      <c r="P29" s="181"/>
      <c r="Q29" s="181"/>
      <c r="R29" s="181"/>
      <c r="S29" s="181"/>
      <c r="T29" s="181"/>
      <c r="U29" s="181"/>
      <c r="W29" s="209" t="s">
        <v>736</v>
      </c>
      <c r="X29" s="181"/>
      <c r="Y29" s="209"/>
      <c r="Z29" s="209"/>
      <c r="AA29" s="181"/>
      <c r="AB29" s="181"/>
      <c r="AC29" s="181"/>
      <c r="AD29" s="181"/>
    </row>
    <row r="30" spans="1:30" s="183" customFormat="1" ht="19.5" customHeight="1">
      <c r="A30" s="209" t="s">
        <v>744</v>
      </c>
      <c r="B30" s="181"/>
      <c r="C30" s="181"/>
      <c r="D30" s="181"/>
      <c r="E30" s="181"/>
      <c r="F30" s="181"/>
      <c r="G30" s="181"/>
      <c r="H30" s="181"/>
      <c r="I30" s="181"/>
      <c r="J30" s="181"/>
      <c r="K30" s="181"/>
      <c r="L30" s="181"/>
      <c r="M30" s="181"/>
      <c r="P30" s="181"/>
      <c r="Q30" s="181"/>
      <c r="R30" s="181"/>
      <c r="S30" s="181"/>
      <c r="T30" s="181"/>
      <c r="U30" s="181"/>
      <c r="V30" s="181"/>
      <c r="W30" s="77"/>
      <c r="X30" s="181"/>
      <c r="Y30" s="181"/>
      <c r="Z30" s="181"/>
      <c r="AA30" s="181"/>
      <c r="AB30" s="181"/>
      <c r="AC30" s="181"/>
      <c r="AD30" s="181"/>
    </row>
    <row r="31" spans="1:30" ht="14.25">
      <c r="A31" s="77"/>
      <c r="B31" s="183"/>
      <c r="C31" s="183"/>
      <c r="D31" s="183"/>
      <c r="E31" s="183"/>
      <c r="F31" s="183"/>
      <c r="G31" s="183"/>
      <c r="H31" s="183"/>
      <c r="I31" s="183"/>
      <c r="J31" s="183"/>
      <c r="K31" s="183"/>
      <c r="L31" s="183"/>
      <c r="M31" s="183"/>
      <c r="N31" s="281"/>
      <c r="O31" s="281"/>
      <c r="P31" s="183"/>
      <c r="Q31" s="183"/>
      <c r="R31" s="183"/>
      <c r="S31" s="183"/>
      <c r="T31" s="183"/>
      <c r="U31" s="183"/>
      <c r="V31" s="183"/>
      <c r="W31" s="183"/>
      <c r="X31" s="183"/>
      <c r="Y31" s="183"/>
      <c r="Z31" s="183"/>
      <c r="AA31" s="183"/>
      <c r="AB31" s="183"/>
      <c r="AC31" s="183"/>
      <c r="AD31" s="183"/>
    </row>
    <row r="32" spans="1:29" ht="14.25">
      <c r="A32" s="281"/>
      <c r="B32" s="281"/>
      <c r="C32" s="281"/>
      <c r="D32" s="281"/>
      <c r="E32" s="281"/>
      <c r="F32" s="282" t="s">
        <v>732</v>
      </c>
      <c r="G32" s="281"/>
      <c r="H32" s="281"/>
      <c r="I32" s="281"/>
      <c r="J32" s="281"/>
      <c r="K32" s="281"/>
      <c r="L32" s="281"/>
      <c r="M32" s="281"/>
      <c r="N32" s="281"/>
      <c r="O32" s="281"/>
      <c r="P32" s="281"/>
      <c r="Q32" s="281"/>
      <c r="R32" s="281"/>
      <c r="S32" s="281"/>
      <c r="T32" s="281"/>
      <c r="U32" s="281"/>
      <c r="V32" s="281"/>
      <c r="W32" s="281"/>
      <c r="X32" s="281"/>
      <c r="Y32" s="281"/>
      <c r="Z32" s="281"/>
      <c r="AA32" s="281"/>
      <c r="AB32" s="281"/>
      <c r="AC32" s="281"/>
    </row>
    <row r="33" spans="1:29" ht="14.25">
      <c r="A33" s="281"/>
      <c r="B33" s="281"/>
      <c r="C33" s="281"/>
      <c r="D33" s="281"/>
      <c r="E33" s="281"/>
      <c r="F33" s="281"/>
      <c r="G33" s="281"/>
      <c r="H33" s="281"/>
      <c r="I33" s="282"/>
      <c r="J33" s="281"/>
      <c r="K33" s="281"/>
      <c r="L33" s="281"/>
      <c r="M33" s="281"/>
      <c r="N33" s="281"/>
      <c r="O33" s="281"/>
      <c r="P33" s="281"/>
      <c r="Q33" s="281"/>
      <c r="R33" s="281"/>
      <c r="S33" s="281"/>
      <c r="T33" s="281"/>
      <c r="U33" s="281"/>
      <c r="V33" s="281"/>
      <c r="W33" s="281"/>
      <c r="X33" s="281"/>
      <c r="Y33" s="281"/>
      <c r="Z33" s="281"/>
      <c r="AA33" s="281"/>
      <c r="AB33" s="281"/>
      <c r="AC33" s="281"/>
    </row>
    <row r="34" spans="1:29" ht="14.25">
      <c r="A34" s="281"/>
      <c r="B34" s="281"/>
      <c r="C34" s="281"/>
      <c r="D34" s="281"/>
      <c r="E34" s="281"/>
      <c r="F34" s="281"/>
      <c r="G34" s="281"/>
      <c r="H34" s="281"/>
      <c r="I34" s="282"/>
      <c r="J34" s="281"/>
      <c r="K34" s="281"/>
      <c r="L34" s="281"/>
      <c r="M34" s="281"/>
      <c r="N34" s="281"/>
      <c r="O34" s="281"/>
      <c r="P34" s="281"/>
      <c r="Q34" s="281"/>
      <c r="R34" s="281"/>
      <c r="S34" s="281"/>
      <c r="T34" s="281"/>
      <c r="U34" s="281"/>
      <c r="V34" s="281"/>
      <c r="W34" s="281"/>
      <c r="X34" s="281"/>
      <c r="Y34" s="281"/>
      <c r="Z34" s="281"/>
      <c r="AA34" s="281"/>
      <c r="AB34" s="281"/>
      <c r="AC34" s="281"/>
    </row>
    <row r="35" spans="1:29" ht="14.25">
      <c r="A35" s="281"/>
      <c r="B35" s="281"/>
      <c r="C35" s="281"/>
      <c r="D35" s="281"/>
      <c r="E35" s="281"/>
      <c r="F35" s="283"/>
      <c r="G35" s="283"/>
      <c r="H35" s="283"/>
      <c r="I35" s="282"/>
      <c r="J35" s="281"/>
      <c r="K35" s="281"/>
      <c r="L35" s="281"/>
      <c r="M35" s="281"/>
      <c r="N35" s="281"/>
      <c r="O35" s="281"/>
      <c r="P35" s="281"/>
      <c r="Q35" s="281"/>
      <c r="R35" s="281"/>
      <c r="S35" s="281"/>
      <c r="T35" s="281"/>
      <c r="U35" s="281"/>
      <c r="V35" s="281"/>
      <c r="W35" s="281"/>
      <c r="X35" s="281"/>
      <c r="Y35" s="281"/>
      <c r="Z35" s="281"/>
      <c r="AA35" s="281"/>
      <c r="AB35" s="281"/>
      <c r="AC35" s="281"/>
    </row>
    <row r="36" spans="1:29" ht="14.25">
      <c r="A36" s="281"/>
      <c r="B36" s="281"/>
      <c r="C36" s="281"/>
      <c r="D36" s="281"/>
      <c r="E36" s="281"/>
      <c r="F36" s="283"/>
      <c r="G36" s="283"/>
      <c r="H36" s="283"/>
      <c r="I36" s="283"/>
      <c r="J36" s="283"/>
      <c r="K36" s="283"/>
      <c r="L36" s="283"/>
      <c r="M36" s="283"/>
      <c r="N36" s="283"/>
      <c r="O36" s="283"/>
      <c r="P36" s="283"/>
      <c r="Q36" s="281"/>
      <c r="R36" s="281"/>
      <c r="S36" s="281"/>
      <c r="T36" s="281"/>
      <c r="U36" s="281"/>
      <c r="V36" s="281"/>
      <c r="W36" s="281"/>
      <c r="X36" s="281"/>
      <c r="Y36" s="281"/>
      <c r="Z36" s="281"/>
      <c r="AA36" s="281"/>
      <c r="AB36" s="281"/>
      <c r="AC36" s="281"/>
    </row>
    <row r="37" s="281" customFormat="1" ht="14.25"/>
    <row r="38" s="281" customFormat="1" ht="14.25">
      <c r="W38" s="282" t="s">
        <v>732</v>
      </c>
    </row>
    <row r="39" s="281" customFormat="1" ht="14.25"/>
    <row r="40" s="281" customFormat="1" ht="14.25"/>
    <row r="41" s="281" customFormat="1" ht="14.25">
      <c r="I41" s="282"/>
    </row>
    <row r="42" s="281" customFormat="1" ht="14.25"/>
    <row r="43" s="281" customFormat="1" ht="14.25"/>
    <row r="44" spans="9:17" s="281" customFormat="1" ht="14.25">
      <c r="I44" s="283"/>
      <c r="J44" s="283"/>
      <c r="K44" s="283"/>
      <c r="L44" s="283"/>
      <c r="M44" s="283"/>
      <c r="N44" s="283"/>
      <c r="O44" s="283"/>
      <c r="P44" s="283"/>
      <c r="Q44" s="283"/>
    </row>
    <row r="45" s="281" customFormat="1" ht="14.25"/>
    <row r="46" s="281" customFormat="1" ht="14.25"/>
    <row r="47" s="281" customFormat="1" ht="14.25"/>
    <row r="48" s="281" customFormat="1" ht="14.25"/>
    <row r="49" s="281" customFormat="1" ht="14.25"/>
    <row r="50" s="281" customFormat="1" ht="14.25"/>
    <row r="51" s="281" customFormat="1" ht="14.25"/>
    <row r="52" s="281" customFormat="1" ht="14.25"/>
    <row r="53" s="281" customFormat="1" ht="14.25"/>
    <row r="54" s="281" customFormat="1" ht="14.25"/>
    <row r="55" s="281" customFormat="1" ht="14.25"/>
    <row r="56" s="281" customFormat="1" ht="14.25"/>
    <row r="57" s="281" customFormat="1" ht="14.25"/>
    <row r="58" s="281" customFormat="1" ht="14.25"/>
    <row r="59" s="281" customFormat="1" ht="14.25"/>
    <row r="60" s="281" customFormat="1" ht="14.25"/>
    <row r="61" s="281" customFormat="1" ht="14.25"/>
    <row r="62" s="281" customFormat="1" ht="14.25"/>
    <row r="63" s="281" customFormat="1" ht="14.25"/>
    <row r="64" s="281" customFormat="1" ht="14.25"/>
    <row r="65" s="281" customFormat="1" ht="14.25"/>
    <row r="66" s="281" customFormat="1" ht="14.25"/>
    <row r="67" s="281" customFormat="1" ht="14.25"/>
    <row r="68" s="281" customFormat="1" ht="14.25"/>
    <row r="69" s="281" customFormat="1" ht="14.25"/>
    <row r="70" s="281" customFormat="1" ht="14.25"/>
    <row r="71" s="281" customFormat="1" ht="14.25"/>
    <row r="72" s="281" customFormat="1" ht="14.25"/>
    <row r="73" s="281" customFormat="1" ht="14.25"/>
    <row r="74" s="281" customFormat="1" ht="14.25"/>
    <row r="75" s="281" customFormat="1" ht="14.25"/>
    <row r="76" s="281" customFormat="1" ht="14.25"/>
    <row r="77" s="281" customFormat="1" ht="14.25"/>
    <row r="78" s="281" customFormat="1" ht="14.25"/>
    <row r="79" s="281" customFormat="1" ht="14.25"/>
    <row r="80" s="281" customFormat="1" ht="14.25"/>
    <row r="81" s="281" customFormat="1" ht="14.25"/>
    <row r="82" s="281" customFormat="1" ht="14.25"/>
    <row r="83" s="281" customFormat="1" ht="14.25"/>
    <row r="84" s="281" customFormat="1" ht="14.25"/>
  </sheetData>
  <sheetProtection/>
  <mergeCells count="96">
    <mergeCell ref="Z20:AA20"/>
    <mergeCell ref="AB20:AC20"/>
    <mergeCell ref="A14:A20"/>
    <mergeCell ref="AD14:AD20"/>
    <mergeCell ref="I28:M28"/>
    <mergeCell ref="I29:M29"/>
    <mergeCell ref="H20:I20"/>
    <mergeCell ref="J20:K20"/>
    <mergeCell ref="L20:M20"/>
    <mergeCell ref="V20:W20"/>
    <mergeCell ref="X20:Y20"/>
    <mergeCell ref="R20:S20"/>
    <mergeCell ref="T20:U20"/>
    <mergeCell ref="N20:O20"/>
    <mergeCell ref="P20:Q20"/>
    <mergeCell ref="D19:E19"/>
    <mergeCell ref="H19:I19"/>
    <mergeCell ref="J19:K19"/>
    <mergeCell ref="L19:M19"/>
    <mergeCell ref="N19:O19"/>
    <mergeCell ref="P19:Q19"/>
    <mergeCell ref="G16:G20"/>
    <mergeCell ref="D20:E20"/>
    <mergeCell ref="P17:Q17"/>
    <mergeCell ref="H18:I18"/>
    <mergeCell ref="L18:M18"/>
    <mergeCell ref="P18:Q18"/>
    <mergeCell ref="P16:Q16"/>
    <mergeCell ref="R16:S16"/>
    <mergeCell ref="S14:AB14"/>
    <mergeCell ref="H15:I15"/>
    <mergeCell ref="P15:Q15"/>
    <mergeCell ref="S15:AB15"/>
    <mergeCell ref="Z16:AA16"/>
    <mergeCell ref="AB16:AC16"/>
    <mergeCell ref="T16:U16"/>
    <mergeCell ref="V16:W16"/>
    <mergeCell ref="U7:U9"/>
    <mergeCell ref="W7:X7"/>
    <mergeCell ref="W9:X9"/>
    <mergeCell ref="X16:Y16"/>
    <mergeCell ref="D14:E14"/>
    <mergeCell ref="H14:I14"/>
    <mergeCell ref="J14:K14"/>
    <mergeCell ref="L14:M14"/>
    <mergeCell ref="N14:O14"/>
    <mergeCell ref="P14:Q14"/>
    <mergeCell ref="B9:C9"/>
    <mergeCell ref="K9:L9"/>
    <mergeCell ref="M9:N9"/>
    <mergeCell ref="Q9:R9"/>
    <mergeCell ref="Y9:Z9"/>
    <mergeCell ref="Y7:Z7"/>
    <mergeCell ref="Q8:R8"/>
    <mergeCell ref="S8:T8"/>
    <mergeCell ref="W8:X8"/>
    <mergeCell ref="Y8:Z8"/>
    <mergeCell ref="G5:H5"/>
    <mergeCell ref="I5:J5"/>
    <mergeCell ref="K7:L7"/>
    <mergeCell ref="M7:N7"/>
    <mergeCell ref="O7:P9"/>
    <mergeCell ref="S7:T7"/>
    <mergeCell ref="S9:T9"/>
    <mergeCell ref="G6:H6"/>
    <mergeCell ref="I6:J6"/>
    <mergeCell ref="K6:N6"/>
    <mergeCell ref="S6:T6"/>
    <mergeCell ref="W6:X6"/>
    <mergeCell ref="Y6:Z6"/>
    <mergeCell ref="K5:N5"/>
    <mergeCell ref="O5:P5"/>
    <mergeCell ref="Q5:R5"/>
    <mergeCell ref="S5:T5"/>
    <mergeCell ref="W5:X5"/>
    <mergeCell ref="Y5:Z5"/>
    <mergeCell ref="D4:N4"/>
    <mergeCell ref="O4:X4"/>
    <mergeCell ref="Y4:AC4"/>
    <mergeCell ref="A3:A9"/>
    <mergeCell ref="A1:AD1"/>
    <mergeCell ref="B3:C3"/>
    <mergeCell ref="D3:N3"/>
    <mergeCell ref="O3:X3"/>
    <mergeCell ref="Y3:AC3"/>
    <mergeCell ref="AD3:AD9"/>
    <mergeCell ref="B20:C20"/>
    <mergeCell ref="B21:C21"/>
    <mergeCell ref="B23:C23"/>
    <mergeCell ref="B14:C14"/>
    <mergeCell ref="B15:C15"/>
    <mergeCell ref="B16:C16"/>
    <mergeCell ref="B17:C17"/>
    <mergeCell ref="B18:C18"/>
    <mergeCell ref="B19:C19"/>
    <mergeCell ref="B22:C22"/>
  </mergeCells>
  <printOptions horizontalCentered="1" verticalCentered="1"/>
  <pageMargins left="0.27" right="0.35433070866141736" top="0.3937007874015748" bottom="0.37" header="0.5118110236220472" footer="0.44"/>
  <pageSetup horizontalDpi="600" verticalDpi="600" orientation="landscape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J11"/>
  <sheetViews>
    <sheetView zoomScalePageLayoutView="0" workbookViewId="0" topLeftCell="A1">
      <selection activeCell="D21" sqref="D21"/>
    </sheetView>
  </sheetViews>
  <sheetFormatPr defaultColWidth="9.77734375" defaultRowHeight="13.5"/>
  <cols>
    <col min="1" max="1" width="12.6640625" style="59" customWidth="1"/>
    <col min="2" max="2" width="10.88671875" style="59" customWidth="1"/>
    <col min="3" max="3" width="10.21484375" style="59" customWidth="1"/>
    <col min="4" max="9" width="9.88671875" style="59" customWidth="1"/>
    <col min="10" max="10" width="15.5546875" style="59" customWidth="1"/>
    <col min="11" max="16384" width="9.77734375" style="59" customWidth="1"/>
  </cols>
  <sheetData>
    <row r="1" spans="1:10" s="52" customFormat="1" ht="32.25" customHeight="1">
      <c r="A1" s="866" t="s">
        <v>216</v>
      </c>
      <c r="B1" s="866"/>
      <c r="C1" s="866"/>
      <c r="D1" s="866"/>
      <c r="E1" s="866"/>
      <c r="F1" s="866"/>
      <c r="G1" s="866"/>
      <c r="H1" s="866"/>
      <c r="I1" s="866"/>
      <c r="J1" s="866"/>
    </row>
    <row r="2" spans="1:10" s="49" customFormat="1" ht="18" customHeight="1">
      <c r="A2" s="49" t="s">
        <v>305</v>
      </c>
      <c r="B2" s="50"/>
      <c r="C2" s="50"/>
      <c r="D2" s="50"/>
      <c r="E2" s="50"/>
      <c r="F2" s="50"/>
      <c r="G2" s="50"/>
      <c r="H2" s="50"/>
      <c r="I2" s="50"/>
      <c r="J2" s="53" t="s">
        <v>306</v>
      </c>
    </row>
    <row r="3" spans="1:10" s="49" customFormat="1" ht="50.25" customHeight="1">
      <c r="A3" s="867" t="s">
        <v>307</v>
      </c>
      <c r="B3" s="54" t="s">
        <v>308</v>
      </c>
      <c r="C3" s="54" t="s">
        <v>309</v>
      </c>
      <c r="D3" s="54" t="s">
        <v>310</v>
      </c>
      <c r="E3" s="54" t="s">
        <v>311</v>
      </c>
      <c r="F3" s="54" t="s">
        <v>312</v>
      </c>
      <c r="G3" s="54" t="s">
        <v>313</v>
      </c>
      <c r="H3" s="54" t="s">
        <v>314</v>
      </c>
      <c r="I3" s="272" t="s">
        <v>1106</v>
      </c>
      <c r="J3" s="869" t="s">
        <v>315</v>
      </c>
    </row>
    <row r="4" spans="1:10" s="49" customFormat="1" ht="60" customHeight="1">
      <c r="A4" s="868"/>
      <c r="B4" s="55" t="s">
        <v>316</v>
      </c>
      <c r="C4" s="56" t="s">
        <v>317</v>
      </c>
      <c r="D4" s="56" t="s">
        <v>318</v>
      </c>
      <c r="E4" s="56" t="s">
        <v>319</v>
      </c>
      <c r="F4" s="56" t="s">
        <v>320</v>
      </c>
      <c r="G4" s="56" t="s">
        <v>321</v>
      </c>
      <c r="H4" s="56" t="s">
        <v>322</v>
      </c>
      <c r="I4" s="57" t="s">
        <v>323</v>
      </c>
      <c r="J4" s="870"/>
    </row>
    <row r="5" spans="1:10" s="62" customFormat="1" ht="27.75" customHeight="1">
      <c r="A5" s="60" t="s">
        <v>746</v>
      </c>
      <c r="B5" s="58">
        <v>3073734</v>
      </c>
      <c r="C5" s="63">
        <v>43818</v>
      </c>
      <c r="D5" s="63">
        <v>486</v>
      </c>
      <c r="E5" s="63">
        <v>6274</v>
      </c>
      <c r="F5" s="63">
        <v>190924</v>
      </c>
      <c r="G5" s="63">
        <v>849</v>
      </c>
      <c r="H5" s="63">
        <v>2381535</v>
      </c>
      <c r="I5" s="64">
        <v>449848</v>
      </c>
      <c r="J5" s="61" t="s">
        <v>746</v>
      </c>
    </row>
    <row r="6" spans="1:10" s="62" customFormat="1" ht="27.75" customHeight="1">
      <c r="A6" s="60" t="s">
        <v>745</v>
      </c>
      <c r="B6" s="58">
        <v>3152321</v>
      </c>
      <c r="C6" s="63">
        <v>16413</v>
      </c>
      <c r="D6" s="63">
        <v>565</v>
      </c>
      <c r="E6" s="63">
        <v>3091</v>
      </c>
      <c r="F6" s="63">
        <v>259503</v>
      </c>
      <c r="G6" s="63">
        <v>812</v>
      </c>
      <c r="H6" s="63">
        <v>2846261</v>
      </c>
      <c r="I6" s="64">
        <v>25676</v>
      </c>
      <c r="J6" s="61" t="s">
        <v>745</v>
      </c>
    </row>
    <row r="7" spans="1:10" s="62" customFormat="1" ht="27.75" customHeight="1">
      <c r="A7" s="60" t="s">
        <v>1019</v>
      </c>
      <c r="B7" s="58">
        <v>3102106</v>
      </c>
      <c r="C7" s="63">
        <v>17739</v>
      </c>
      <c r="D7" s="63">
        <v>616</v>
      </c>
      <c r="E7" s="63">
        <v>3288</v>
      </c>
      <c r="F7" s="63">
        <v>705473</v>
      </c>
      <c r="G7" s="63">
        <v>1485</v>
      </c>
      <c r="H7" s="63">
        <v>2351442</v>
      </c>
      <c r="I7" s="64">
        <v>22063</v>
      </c>
      <c r="J7" s="61" t="s">
        <v>1019</v>
      </c>
    </row>
    <row r="8" spans="1:10" s="62" customFormat="1" ht="27.75" customHeight="1">
      <c r="A8" s="60" t="s">
        <v>1107</v>
      </c>
      <c r="B8" s="58">
        <v>3197804</v>
      </c>
      <c r="C8" s="63">
        <v>17575</v>
      </c>
      <c r="D8" s="63">
        <v>559</v>
      </c>
      <c r="E8" s="63">
        <v>3740</v>
      </c>
      <c r="F8" s="63">
        <v>709769</v>
      </c>
      <c r="G8" s="63">
        <v>1697</v>
      </c>
      <c r="H8" s="63">
        <v>2428217</v>
      </c>
      <c r="I8" s="64">
        <v>36247</v>
      </c>
      <c r="J8" s="61" t="s">
        <v>1107</v>
      </c>
    </row>
    <row r="9" spans="1:10" s="517" customFormat="1" ht="27.75" customHeight="1">
      <c r="A9" s="513" t="s">
        <v>1233</v>
      </c>
      <c r="B9" s="514">
        <v>3580741</v>
      </c>
      <c r="C9" s="515">
        <v>21046</v>
      </c>
      <c r="D9" s="515">
        <v>773</v>
      </c>
      <c r="E9" s="515">
        <v>3899</v>
      </c>
      <c r="F9" s="515">
        <v>783547</v>
      </c>
      <c r="G9" s="515">
        <v>1823</v>
      </c>
      <c r="H9" s="515">
        <v>2763930</v>
      </c>
      <c r="I9" s="515">
        <v>5723</v>
      </c>
      <c r="J9" s="516" t="s">
        <v>1233</v>
      </c>
    </row>
    <row r="10" spans="1:9" s="51" customFormat="1" ht="18" customHeight="1">
      <c r="A10" s="51" t="s">
        <v>243</v>
      </c>
      <c r="I10" s="51" t="s">
        <v>244</v>
      </c>
    </row>
    <row r="11" s="51" customFormat="1" ht="18" customHeight="1">
      <c r="A11" s="51" t="s">
        <v>245</v>
      </c>
    </row>
  </sheetData>
  <sheetProtection/>
  <mergeCells count="3">
    <mergeCell ref="A1:J1"/>
    <mergeCell ref="A3:A4"/>
    <mergeCell ref="J3:J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A-ONE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a-2</dc:creator>
  <cp:keywords/>
  <dc:description/>
  <cp:lastModifiedBy>user</cp:lastModifiedBy>
  <cp:lastPrinted>2014-07-17T14:10:49Z</cp:lastPrinted>
  <dcterms:created xsi:type="dcterms:W3CDTF">2000-12-15T04:29:58Z</dcterms:created>
  <dcterms:modified xsi:type="dcterms:W3CDTF">2016-07-18T01:35:10Z</dcterms:modified>
  <cp:category/>
  <cp:version/>
  <cp:contentType/>
  <cp:contentStatus/>
</cp:coreProperties>
</file>